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3960" tabRatio="870" activeTab="7"/>
  </bookViews>
  <sheets>
    <sheet name="01-各市实际销售数据" sheetId="3" r:id="rId1"/>
    <sheet name="02-各市目标销售数据" sheetId="6" r:id="rId2"/>
    <sheet name="03-各市用户数" sheetId="7" r:id="rId3"/>
    <sheet name="04-月营收趋势" sheetId="8" r:id="rId4"/>
    <sheet name="05-用户活跃度排行" sheetId="9" r:id="rId5"/>
    <sheet name="06-用户分级占比" sheetId="10" r:id="rId6"/>
    <sheet name="07-订单来源分布" sheetId="11" r:id="rId7"/>
    <sheet name="00-省市对应关系" sheetId="5" r:id="rId8"/>
  </sheets>
  <definedNames>
    <definedName name="_xlnm._FilterDatabase" localSheetId="0" hidden="1">'01-各市实际销售数据'!$A:$A</definedName>
  </definedNames>
  <calcPr calcId="144525"/>
</workbook>
</file>

<file path=xl/sharedStrings.xml><?xml version="1.0" encoding="utf-8"?>
<sst xmlns="http://schemas.openxmlformats.org/spreadsheetml/2006/main" count="2211" uniqueCount="466">
  <si>
    <t>城市</t>
  </si>
  <si>
    <t>实际销售额</t>
  </si>
  <si>
    <t>签单数</t>
  </si>
  <si>
    <t>合肥市</t>
  </si>
  <si>
    <t>阜阳市</t>
  </si>
  <si>
    <t>宿州市</t>
  </si>
  <si>
    <t>亳州市</t>
  </si>
  <si>
    <t>六安市</t>
  </si>
  <si>
    <t>安庆市</t>
  </si>
  <si>
    <t>滁州市</t>
  </si>
  <si>
    <t>芜湖市</t>
  </si>
  <si>
    <t>蚌埠市</t>
  </si>
  <si>
    <t>淮南市</t>
  </si>
  <si>
    <t>宣城市</t>
  </si>
  <si>
    <t>马鞍山市</t>
  </si>
  <si>
    <t>淮北市</t>
  </si>
  <si>
    <t>池州市</t>
  </si>
  <si>
    <t>黄山市</t>
  </si>
  <si>
    <t>铜陵市</t>
  </si>
  <si>
    <t>北京市</t>
  </si>
  <si>
    <t>泉州市</t>
  </si>
  <si>
    <t>福州市</t>
  </si>
  <si>
    <t>厦门市</t>
  </si>
  <si>
    <t>漳州市</t>
  </si>
  <si>
    <t>莆田市</t>
  </si>
  <si>
    <t>宁德市</t>
  </si>
  <si>
    <t>龙岩市</t>
  </si>
  <si>
    <t>南平市</t>
  </si>
  <si>
    <t>三明市</t>
  </si>
  <si>
    <t>兰州市</t>
  </si>
  <si>
    <t>天水市</t>
  </si>
  <si>
    <t>定西市</t>
  </si>
  <si>
    <t>陇南市</t>
  </si>
  <si>
    <t>庆阳市</t>
  </si>
  <si>
    <t>临夏回族自治州</t>
  </si>
  <si>
    <t>平凉市</t>
  </si>
  <si>
    <t>白银市</t>
  </si>
  <si>
    <t>武威市</t>
  </si>
  <si>
    <t>张掖市</t>
  </si>
  <si>
    <t>酒泉市</t>
  </si>
  <si>
    <t>甘南藏族自治州</t>
  </si>
  <si>
    <t>金昌市</t>
  </si>
  <si>
    <t>嘉峪关市</t>
  </si>
  <si>
    <t>广州市</t>
  </si>
  <si>
    <t>深圳市</t>
  </si>
  <si>
    <t>东莞市</t>
  </si>
  <si>
    <t>佛山市</t>
  </si>
  <si>
    <t>湛江市</t>
  </si>
  <si>
    <t>茂名市</t>
  </si>
  <si>
    <t>惠州市</t>
  </si>
  <si>
    <t>揭阳市</t>
  </si>
  <si>
    <t>汕头市</t>
  </si>
  <si>
    <t>江门市</t>
  </si>
  <si>
    <t>中山市</t>
  </si>
  <si>
    <t>肇庆市</t>
  </si>
  <si>
    <t>清远市</t>
  </si>
  <si>
    <t>梅州市</t>
  </si>
  <si>
    <t>韶关市</t>
  </si>
  <si>
    <t>河源市</t>
  </si>
  <si>
    <t>汕尾市</t>
  </si>
  <si>
    <t>阳江市</t>
  </si>
  <si>
    <t>潮州市</t>
  </si>
  <si>
    <t>珠海市</t>
  </si>
  <si>
    <t>云浮市</t>
  </si>
  <si>
    <t>南宁市</t>
  </si>
  <si>
    <t>玉林市</t>
  </si>
  <si>
    <t>桂林市</t>
  </si>
  <si>
    <t>贵港市</t>
  </si>
  <si>
    <t>柳州市</t>
  </si>
  <si>
    <t>百色市</t>
  </si>
  <si>
    <t>河池市</t>
  </si>
  <si>
    <t>钦州市</t>
  </si>
  <si>
    <t>梧州市</t>
  </si>
  <si>
    <t>崇左市</t>
  </si>
  <si>
    <t>来宾市</t>
  </si>
  <si>
    <t>贺州市</t>
  </si>
  <si>
    <t>北海市</t>
  </si>
  <si>
    <t>防城港市</t>
  </si>
  <si>
    <t>毕节市</t>
  </si>
  <si>
    <t>遵义市</t>
  </si>
  <si>
    <t>贵阳市</t>
  </si>
  <si>
    <t>黔东南苗族侗族自治州</t>
  </si>
  <si>
    <t>黔南布依族苗族自治州</t>
  </si>
  <si>
    <t>铜仁市</t>
  </si>
  <si>
    <t>六盘水市</t>
  </si>
  <si>
    <t>黔西南布依族苗族自治州</t>
  </si>
  <si>
    <t>安顺市</t>
  </si>
  <si>
    <t>海口市</t>
  </si>
  <si>
    <t>三亚市</t>
  </si>
  <si>
    <t>儋州市</t>
  </si>
  <si>
    <t>三沙市</t>
  </si>
  <si>
    <t>五指山市</t>
  </si>
  <si>
    <t>文昌市</t>
  </si>
  <si>
    <t>万宁市</t>
  </si>
  <si>
    <t>琼海市</t>
  </si>
  <si>
    <t>东方市</t>
  </si>
  <si>
    <t>石家庄市</t>
  </si>
  <si>
    <t>邯郸市</t>
  </si>
  <si>
    <t>保定市</t>
  </si>
  <si>
    <t>唐山市</t>
  </si>
  <si>
    <t>沧州市</t>
  </si>
  <si>
    <t>邢台市</t>
  </si>
  <si>
    <t>廊坊市</t>
  </si>
  <si>
    <t>衡水市</t>
  </si>
  <si>
    <t>张家口市</t>
  </si>
  <si>
    <t>承德市</t>
  </si>
  <si>
    <t>秦皇岛市</t>
  </si>
  <si>
    <t>郑州市</t>
  </si>
  <si>
    <t>南阳市</t>
  </si>
  <si>
    <t>周口市</t>
  </si>
  <si>
    <t>商丘市</t>
  </si>
  <si>
    <t>洛阳市</t>
  </si>
  <si>
    <t>驻马店市</t>
  </si>
  <si>
    <t>信阳市</t>
  </si>
  <si>
    <t>新乡市</t>
  </si>
  <si>
    <t>安阳市</t>
  </si>
  <si>
    <t>平顶山市</t>
  </si>
  <si>
    <t>开封市</t>
  </si>
  <si>
    <t>许昌市</t>
  </si>
  <si>
    <t>濮阳市</t>
  </si>
  <si>
    <t>焦作市</t>
  </si>
  <si>
    <t>漯河市</t>
  </si>
  <si>
    <t>三门峡市</t>
  </si>
  <si>
    <t>鹤壁市</t>
  </si>
  <si>
    <t>济源市</t>
  </si>
  <si>
    <t>哈尔滨市</t>
  </si>
  <si>
    <t>齐齐哈尔市</t>
  </si>
  <si>
    <t>绥化市</t>
  </si>
  <si>
    <t>大庆市</t>
  </si>
  <si>
    <t>牡丹江市</t>
  </si>
  <si>
    <t>佳木斯市</t>
  </si>
  <si>
    <t>鸡西市</t>
  </si>
  <si>
    <t>黑河市</t>
  </si>
  <si>
    <t>双鸭山市</t>
  </si>
  <si>
    <t>鹤岗市</t>
  </si>
  <si>
    <t>伊春市</t>
  </si>
  <si>
    <t>七台河市</t>
  </si>
  <si>
    <t>大兴安岭地区</t>
  </si>
  <si>
    <t>武汉市</t>
  </si>
  <si>
    <t>黄冈市</t>
  </si>
  <si>
    <t>襄阳市</t>
  </si>
  <si>
    <t>荆州市</t>
  </si>
  <si>
    <t>孝感市</t>
  </si>
  <si>
    <t>宜昌市</t>
  </si>
  <si>
    <t>恩施土家族苗族自治州</t>
  </si>
  <si>
    <t>十堰市</t>
  </si>
  <si>
    <t>咸宁市</t>
  </si>
  <si>
    <t>荆门市</t>
  </si>
  <si>
    <t>黄石市</t>
  </si>
  <si>
    <t>随州市</t>
  </si>
  <si>
    <t>鄂州市</t>
  </si>
  <si>
    <t>仙桃市</t>
  </si>
  <si>
    <t>天门市</t>
  </si>
  <si>
    <t>潜江市</t>
  </si>
  <si>
    <t>长沙市</t>
  </si>
  <si>
    <t>衡阳市</t>
  </si>
  <si>
    <t>邵阳市</t>
  </si>
  <si>
    <t>常德市</t>
  </si>
  <si>
    <t>永州市</t>
  </si>
  <si>
    <t>岳阳市</t>
  </si>
  <si>
    <t>郴州市</t>
  </si>
  <si>
    <t>怀化市</t>
  </si>
  <si>
    <t>株洲市</t>
  </si>
  <si>
    <t>益阳市</t>
  </si>
  <si>
    <t>娄底市</t>
  </si>
  <si>
    <t>湘潭市</t>
  </si>
  <si>
    <t>湘西土家族苗族自治州</t>
  </si>
  <si>
    <t>张家界市</t>
  </si>
  <si>
    <t>长春市</t>
  </si>
  <si>
    <t>吉林市</t>
  </si>
  <si>
    <t>松原市</t>
  </si>
  <si>
    <t>延边朝鲜族自治州</t>
  </si>
  <si>
    <t>四平市</t>
  </si>
  <si>
    <t>白城市</t>
  </si>
  <si>
    <t>通化市</t>
  </si>
  <si>
    <t>辽源市</t>
  </si>
  <si>
    <t>白山市</t>
  </si>
  <si>
    <t>苏州市</t>
  </si>
  <si>
    <t>南京市</t>
  </si>
  <si>
    <t>徐州市</t>
  </si>
  <si>
    <t>南通市</t>
  </si>
  <si>
    <t>无锡市</t>
  </si>
  <si>
    <t>盐城市</t>
  </si>
  <si>
    <t>常州市</t>
  </si>
  <si>
    <t>宿迁市</t>
  </si>
  <si>
    <t>连云港市</t>
  </si>
  <si>
    <t>扬州市</t>
  </si>
  <si>
    <t>淮安市</t>
  </si>
  <si>
    <t>泰州市</t>
  </si>
  <si>
    <t>镇江市</t>
  </si>
  <si>
    <t>赣州市</t>
  </si>
  <si>
    <t>南昌市</t>
  </si>
  <si>
    <t>上饶市</t>
  </si>
  <si>
    <t>宜春市</t>
  </si>
  <si>
    <t>九江市</t>
  </si>
  <si>
    <t>吉安市</t>
  </si>
  <si>
    <t>抚州市</t>
  </si>
  <si>
    <t>萍乡市</t>
  </si>
  <si>
    <t>景德镇市</t>
  </si>
  <si>
    <t>新余市</t>
  </si>
  <si>
    <t>鹰潭市</t>
  </si>
  <si>
    <t>沈阳市</t>
  </si>
  <si>
    <t>大连市</t>
  </si>
  <si>
    <t>鞍山市</t>
  </si>
  <si>
    <t>朝阳市</t>
  </si>
  <si>
    <t>锦州市</t>
  </si>
  <si>
    <t>葫芦岛市</t>
  </si>
  <si>
    <t>铁岭市</t>
  </si>
  <si>
    <t>营口市</t>
  </si>
  <si>
    <t>丹东市</t>
  </si>
  <si>
    <t>抚顺市</t>
  </si>
  <si>
    <t>阜新市</t>
  </si>
  <si>
    <t>辽阳市</t>
  </si>
  <si>
    <t>盘锦市</t>
  </si>
  <si>
    <t>本溪市</t>
  </si>
  <si>
    <t>赤峰市</t>
  </si>
  <si>
    <t>呼和浩特市</t>
  </si>
  <si>
    <t>通辽市</t>
  </si>
  <si>
    <t>包头市</t>
  </si>
  <si>
    <t>鄂尔多斯市</t>
  </si>
  <si>
    <t>呼伦贝尔市</t>
  </si>
  <si>
    <t>乌兰察布市</t>
  </si>
  <si>
    <t>巴彦淖尔市</t>
  </si>
  <si>
    <t>兴安盟</t>
  </si>
  <si>
    <t>锡林郭勒盟</t>
  </si>
  <si>
    <t>乌海市</t>
  </si>
  <si>
    <t>阿拉善盟</t>
  </si>
  <si>
    <t>银川市</t>
  </si>
  <si>
    <t>吴忠市</t>
  </si>
  <si>
    <t>固原市</t>
  </si>
  <si>
    <t>中卫市</t>
  </si>
  <si>
    <t>石嘴山市</t>
  </si>
  <si>
    <t>西宁市</t>
  </si>
  <si>
    <t>海东市</t>
  </si>
  <si>
    <t>海西蒙古族藏族自治州</t>
  </si>
  <si>
    <t>海南藏族自治州</t>
  </si>
  <si>
    <t>玉树藏族自治州</t>
  </si>
  <si>
    <t>黄南藏族自治州</t>
  </si>
  <si>
    <t>海北藏族自治州</t>
  </si>
  <si>
    <t>果洛藏族自治州</t>
  </si>
  <si>
    <t>临沂市</t>
  </si>
  <si>
    <t>青岛市</t>
  </si>
  <si>
    <t>潍坊市</t>
  </si>
  <si>
    <t>济南市</t>
  </si>
  <si>
    <t>菏泽市</t>
  </si>
  <si>
    <t>济宁市</t>
  </si>
  <si>
    <t>烟台市</t>
  </si>
  <si>
    <t>聊城市</t>
  </si>
  <si>
    <t>德州市</t>
  </si>
  <si>
    <t>泰安市</t>
  </si>
  <si>
    <t>淄博市</t>
  </si>
  <si>
    <t>滨州市</t>
  </si>
  <si>
    <t>枣庄市</t>
  </si>
  <si>
    <t>日照市</t>
  </si>
  <si>
    <t>威海市</t>
  </si>
  <si>
    <t>东营市</t>
  </si>
  <si>
    <t>太原市</t>
  </si>
  <si>
    <t>运城市</t>
  </si>
  <si>
    <t>临汾市</t>
  </si>
  <si>
    <t>晋中市</t>
  </si>
  <si>
    <t>吕梁市</t>
  </si>
  <si>
    <t>长治市</t>
  </si>
  <si>
    <t>大同市</t>
  </si>
  <si>
    <t>忻州市</t>
  </si>
  <si>
    <t>晋城市</t>
  </si>
  <si>
    <t>朔州市</t>
  </si>
  <si>
    <t>阳泉市</t>
  </si>
  <si>
    <t>西安市</t>
  </si>
  <si>
    <t>渭南市</t>
  </si>
  <si>
    <t>咸阳市</t>
  </si>
  <si>
    <t>榆林市</t>
  </si>
  <si>
    <t>宝鸡市</t>
  </si>
  <si>
    <t>汉中市</t>
  </si>
  <si>
    <t>安康市</t>
  </si>
  <si>
    <t>延安市</t>
  </si>
  <si>
    <t>商洛市</t>
  </si>
  <si>
    <t>铜川市</t>
  </si>
  <si>
    <t>上海市</t>
  </si>
  <si>
    <t>成都市</t>
  </si>
  <si>
    <t>南充市</t>
  </si>
  <si>
    <t>达州市</t>
  </si>
  <si>
    <t>绵阳市</t>
  </si>
  <si>
    <t>凉山彝族自治州</t>
  </si>
  <si>
    <t>宜宾市</t>
  </si>
  <si>
    <t>泸州市</t>
  </si>
  <si>
    <t>德阳市</t>
  </si>
  <si>
    <t>广安市</t>
  </si>
  <si>
    <t>乐山市</t>
  </si>
  <si>
    <t>内江市</t>
  </si>
  <si>
    <t>眉山市</t>
  </si>
  <si>
    <t>遂宁市</t>
  </si>
  <si>
    <t>巴中市</t>
  </si>
  <si>
    <t>自贡市</t>
  </si>
  <si>
    <t>资阳市</t>
  </si>
  <si>
    <t>广元市</t>
  </si>
  <si>
    <t>雅安市</t>
  </si>
  <si>
    <t>攀枝花市</t>
  </si>
  <si>
    <t>甘孜藏族自治州</t>
  </si>
  <si>
    <t>阿坝藏族羌族自治州</t>
  </si>
  <si>
    <t>新北市</t>
  </si>
  <si>
    <t>台中市</t>
  </si>
  <si>
    <t>高雄市</t>
  </si>
  <si>
    <t>台北市</t>
  </si>
  <si>
    <t>桃园市</t>
  </si>
  <si>
    <t>台南市</t>
  </si>
  <si>
    <t>天津市</t>
  </si>
  <si>
    <t>拉萨市</t>
  </si>
  <si>
    <t>日喀则市</t>
  </si>
  <si>
    <t>昌都市</t>
  </si>
  <si>
    <t>那曲市</t>
  </si>
  <si>
    <t>山南市</t>
  </si>
  <si>
    <t>林芝市</t>
  </si>
  <si>
    <t>阿里地区</t>
  </si>
  <si>
    <t>喀什地区</t>
  </si>
  <si>
    <t>乌鲁木齐市</t>
  </si>
  <si>
    <t>伊犁哈萨克自治州</t>
  </si>
  <si>
    <t>阿克苏地区</t>
  </si>
  <si>
    <t>和田地区</t>
  </si>
  <si>
    <t>昌吉回族自治州</t>
  </si>
  <si>
    <t>巴音郭楞蒙古自治州</t>
  </si>
  <si>
    <t>塔城地区</t>
  </si>
  <si>
    <t>吐鲁番市</t>
  </si>
  <si>
    <t>哈密市</t>
  </si>
  <si>
    <t>阿勒泰地区</t>
  </si>
  <si>
    <t>克孜勒苏柯尔克孜自治州</t>
  </si>
  <si>
    <t>博尔塔拉蒙古自治州</t>
  </si>
  <si>
    <t>克拉玛依市</t>
  </si>
  <si>
    <t>五家渠市</t>
  </si>
  <si>
    <t>图木舒克市</t>
  </si>
  <si>
    <t>铁门关市</t>
  </si>
  <si>
    <t>石河子市</t>
  </si>
  <si>
    <t>北屯市</t>
  </si>
  <si>
    <t>阿拉尔市</t>
  </si>
  <si>
    <t>昆明市</t>
  </si>
  <si>
    <t>曲靖市</t>
  </si>
  <si>
    <t>昭通市</t>
  </si>
  <si>
    <t>红河哈尼族彝族自治州</t>
  </si>
  <si>
    <t>文山壮族苗族自治州</t>
  </si>
  <si>
    <t>大理白族自治州</t>
  </si>
  <si>
    <t>保山市</t>
  </si>
  <si>
    <t>楚雄彝族自治州</t>
  </si>
  <si>
    <t>普洱市</t>
  </si>
  <si>
    <t>玉溪市</t>
  </si>
  <si>
    <t>临沧市</t>
  </si>
  <si>
    <t>德宏傣族景颇族自治州</t>
  </si>
  <si>
    <t>西双版纳傣族自治州</t>
  </si>
  <si>
    <t>丽江市</t>
  </si>
  <si>
    <t>怒江傈僳族自治州</t>
  </si>
  <si>
    <t>迪庆藏族自治州</t>
  </si>
  <si>
    <t>杭州市</t>
  </si>
  <si>
    <t>温州市</t>
  </si>
  <si>
    <t>宁波市</t>
  </si>
  <si>
    <t>金华市</t>
  </si>
  <si>
    <t>台州市</t>
  </si>
  <si>
    <t>嘉兴市</t>
  </si>
  <si>
    <t>绍兴市</t>
  </si>
  <si>
    <t>湖州市</t>
  </si>
  <si>
    <t>丽水市</t>
  </si>
  <si>
    <t>衢州市</t>
  </si>
  <si>
    <t>舟山市</t>
  </si>
  <si>
    <t>重庆市</t>
  </si>
  <si>
    <t>目标销售额</t>
  </si>
  <si>
    <t>用户数</t>
  </si>
  <si>
    <t>月份</t>
  </si>
  <si>
    <t>收入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</si>
  <si>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</si>
  <si>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</si>
  <si>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</si>
  <si>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</si>
  <si>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</si>
  <si>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</si>
  <si>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</si>
  <si>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</si>
  <si>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</si>
  <si>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</si>
  <si>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</si>
  <si>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</si>
  <si>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</si>
  <si>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省份</t>
  </si>
  <si>
    <t>活跃度</t>
  </si>
  <si>
    <t>河北省</t>
  </si>
  <si>
    <t>山西省</t>
  </si>
  <si>
    <t>内蒙古自治区</t>
  </si>
  <si>
    <t>辽宁省</t>
  </si>
  <si>
    <t>吉林省</t>
  </si>
  <si>
    <t>黑龙江省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</si>
  <si>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</si>
  <si>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</si>
  <si>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</si>
  <si>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</si>
  <si>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</si>
  <si>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</si>
  <si>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</si>
  <si>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</si>
  <si>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</si>
  <si>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</si>
  <si>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</si>
  <si>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</si>
  <si>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</si>
  <si>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</si>
  <si>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</si>
  <si>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</si>
  <si>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</si>
  <si>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</si>
  <si>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</si>
  <si>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</si>
  <si>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</si>
  <si>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类型</t>
  </si>
  <si>
    <t>人数</t>
  </si>
  <si>
    <t>A级</t>
  </si>
  <si>
    <t>B级</t>
  </si>
  <si>
    <t>C级</t>
  </si>
  <si>
    <t>D级</t>
  </si>
  <si>
    <t>E级</t>
  </si>
  <si>
    <t>数据</t>
  </si>
  <si>
    <t>淘宝</t>
  </si>
  <si>
    <t>抖音</t>
  </si>
  <si>
    <t>支付宝</t>
  </si>
  <si>
    <t>浏览器</t>
  </si>
  <si>
    <t>负责人</t>
  </si>
  <si>
    <t>王立</t>
  </si>
  <si>
    <t>江俊</t>
  </si>
  <si>
    <t>李晓平</t>
  </si>
  <si>
    <t>周国林</t>
  </si>
  <si>
    <t>袁浩慧</t>
  </si>
  <si>
    <t>李文</t>
  </si>
  <si>
    <t>王怡北</t>
  </si>
  <si>
    <t>李一铭</t>
  </si>
  <si>
    <t>高玉林</t>
  </si>
  <si>
    <t>许江奇</t>
  </si>
  <si>
    <t>刘明海</t>
  </si>
  <si>
    <t>李紫宜</t>
  </si>
  <si>
    <t>郭刚</t>
  </si>
  <si>
    <t>曾冬</t>
  </si>
  <si>
    <t>王皓</t>
  </si>
  <si>
    <t>李天豪</t>
  </si>
  <si>
    <t>刘冰</t>
  </si>
  <si>
    <t>李敏</t>
  </si>
  <si>
    <t>李常康</t>
  </si>
  <si>
    <t>吴哲</t>
  </si>
  <si>
    <t>王飞</t>
  </si>
  <si>
    <t>龚伟</t>
  </si>
  <si>
    <t>张梓瑞</t>
  </si>
  <si>
    <t>丁晖</t>
  </si>
  <si>
    <t>黄迪</t>
  </si>
  <si>
    <t>吕金燕</t>
  </si>
  <si>
    <t>梁志</t>
  </si>
  <si>
    <t>孙可</t>
  </si>
  <si>
    <t>易芮</t>
  </si>
  <si>
    <t>李洪平</t>
  </si>
  <si>
    <t>李怡</t>
  </si>
  <si>
    <t>马钰</t>
  </si>
  <si>
    <t>李若博</t>
  </si>
  <si>
    <t>王恒志</t>
  </si>
  <si>
    <t>蒋恩芳</t>
  </si>
  <si>
    <t>陆文芳</t>
  </si>
  <si>
    <t>刘东</t>
  </si>
  <si>
    <t>陈恩华</t>
  </si>
  <si>
    <t>贺宇</t>
  </si>
  <si>
    <t>江晓豪</t>
  </si>
  <si>
    <t>卢梓云</t>
  </si>
  <si>
    <t>台湾省</t>
  </si>
  <si>
    <t>萧冰冰</t>
  </si>
  <si>
    <t>潘强</t>
  </si>
  <si>
    <t>朱雅夏</t>
  </si>
  <si>
    <t>李红芳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</si>
</sst>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177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9"/>
  <sheetViews>
    <sheetView topLeftCell="A358" workbookViewId="0">
      <selection activeCell="E12" sqref="E12"/>
    </sheetView>
  </sheetViews>
  <sheetFormatPr defaultColWidth="9.23076923076923" defaultRowHeight="16.8" outlineLevelCol="5"/>
  <cols>
    <col min="1" max="1" width="26.5961538461538" style="14" customWidth="1"/>
    <col min="2" max="2" width="18.5865384615385" style="14" customWidth="1"/>
    <col min="3" max="3" width="9.23076923076923" style="14"/>
    <col min="5" max="5" width="22.4326923076923" style="1" customWidth="1"/>
    <col min="6" max="6" width="26.5961538461538" style="1" customWidth="1"/>
    <col min="13" max="13" width="18.4230769230769" customWidth="1"/>
  </cols>
  <sheetData>
    <row r="1" spans="1:3">
      <c r="A1" s="16" t="s">
        <v>0</v>
      </c>
      <c r="B1" s="16" t="s">
        <v>1</v>
      </c>
      <c r="C1" s="16" t="s">
        <v>2</v>
      </c>
    </row>
    <row r="2" spans="1:6">
      <c r="A2" s="3" t="s">
        <v>3</v>
      </c>
      <c r="B2" s="21">
        <f ca="1">RANDBETWEEN(1000000,3000000)</f>
        <v>1180604</v>
      </c>
      <c r="C2" s="16">
        <f ca="1">RANDBETWEEN(100,240)</f>
        <v>195</v>
      </c>
      <c r="E2" s="22"/>
      <c r="F2" s="22"/>
    </row>
    <row r="3" spans="1:6">
      <c r="A3" s="3" t="s">
        <v>4</v>
      </c>
      <c r="B3" s="21">
        <f ca="1" t="shared" ref="B3:B12" si="0">RANDBETWEEN(1000000,3000000)</f>
        <v>2389081</v>
      </c>
      <c r="C3" s="16">
        <f ca="1">RANDBETWEEN(30,110)</f>
        <v>48</v>
      </c>
      <c r="E3" s="22"/>
      <c r="F3" s="22"/>
    </row>
    <row r="4" spans="1:6">
      <c r="A4" s="3" t="s">
        <v>5</v>
      </c>
      <c r="B4" s="21">
        <f ca="1" t="shared" si="0"/>
        <v>2299269</v>
      </c>
      <c r="C4" s="16">
        <f ca="1">RANDBETWEEN(30,110)</f>
        <v>53</v>
      </c>
      <c r="E4" s="22"/>
      <c r="F4" s="22"/>
    </row>
    <row r="5" spans="1:6">
      <c r="A5" s="3" t="s">
        <v>6</v>
      </c>
      <c r="B5" s="21">
        <f ca="1" t="shared" si="0"/>
        <v>2706506</v>
      </c>
      <c r="C5" s="16">
        <f ca="1">RANDBETWEEN(30,110)</f>
        <v>86</v>
      </c>
      <c r="E5" s="22"/>
      <c r="F5" s="22"/>
    </row>
    <row r="6" spans="1:6">
      <c r="A6" s="3" t="s">
        <v>7</v>
      </c>
      <c r="B6" s="21">
        <f ca="1" t="shared" si="0"/>
        <v>2812506</v>
      </c>
      <c r="C6" s="16">
        <f ca="1">RANDBETWEEN(30,110)</f>
        <v>37</v>
      </c>
      <c r="E6" s="22"/>
      <c r="F6" s="22"/>
    </row>
    <row r="7" spans="1:6">
      <c r="A7" s="3" t="s">
        <v>8</v>
      </c>
      <c r="B7" s="21">
        <f ca="1" t="shared" si="0"/>
        <v>1906872</v>
      </c>
      <c r="C7" s="16">
        <f ca="1">RANDBETWEEN(30,110)</f>
        <v>57</v>
      </c>
      <c r="E7" s="22"/>
      <c r="F7" s="22"/>
    </row>
    <row r="8" spans="1:6">
      <c r="A8" s="3" t="s">
        <v>9</v>
      </c>
      <c r="B8" s="21">
        <f ca="1" t="shared" si="0"/>
        <v>2000346</v>
      </c>
      <c r="C8" s="16">
        <f ca="1">RANDBETWEEN(20,60)</f>
        <v>27</v>
      </c>
      <c r="E8" s="22"/>
      <c r="F8" s="22"/>
    </row>
    <row r="9" spans="1:6">
      <c r="A9" s="3" t="s">
        <v>10</v>
      </c>
      <c r="B9" s="21">
        <f ca="1" t="shared" si="0"/>
        <v>2633354</v>
      </c>
      <c r="C9" s="16">
        <f ca="1">RANDBETWEEN(100,240)</f>
        <v>119</v>
      </c>
      <c r="E9" s="22"/>
      <c r="F9" s="22"/>
    </row>
    <row r="10" spans="1:6">
      <c r="A10" s="3" t="s">
        <v>11</v>
      </c>
      <c r="B10" s="21">
        <f ca="1" t="shared" si="0"/>
        <v>1295136</v>
      </c>
      <c r="C10" s="16">
        <f ca="1">RANDBETWEEN(30,110)</f>
        <v>44</v>
      </c>
      <c r="E10" s="22"/>
      <c r="F10" s="22"/>
    </row>
    <row r="11" spans="1:6">
      <c r="A11" s="3" t="s">
        <v>12</v>
      </c>
      <c r="B11" s="21">
        <f ca="1" t="shared" si="0"/>
        <v>2111900</v>
      </c>
      <c r="C11" s="16">
        <f ca="1">RANDBETWEEN(100,240)</f>
        <v>141</v>
      </c>
      <c r="E11" s="22"/>
      <c r="F11" s="22"/>
    </row>
    <row r="12" spans="1:6">
      <c r="A12" s="3" t="s">
        <v>13</v>
      </c>
      <c r="B12" s="21">
        <f ca="1" t="shared" si="0"/>
        <v>1579923</v>
      </c>
      <c r="C12" s="16">
        <f ca="1">RANDBETWEEN(30,110)</f>
        <v>80</v>
      </c>
      <c r="E12" s="22"/>
      <c r="F12" s="22"/>
    </row>
    <row r="13" spans="1:6">
      <c r="A13" s="3" t="s">
        <v>14</v>
      </c>
      <c r="B13" s="21">
        <f ca="1" t="shared" ref="B13:B27" si="1">RANDBETWEEN(1000000,3000000)</f>
        <v>2186974</v>
      </c>
      <c r="C13" s="16">
        <f ca="1">RANDBETWEEN(100,240)</f>
        <v>115</v>
      </c>
      <c r="E13" s="22"/>
      <c r="F13" s="22"/>
    </row>
    <row r="14" spans="1:6">
      <c r="A14" s="3" t="s">
        <v>15</v>
      </c>
      <c r="B14" s="21">
        <f ca="1" t="shared" si="1"/>
        <v>1525447</v>
      </c>
      <c r="C14" s="16">
        <f ca="1">RANDBETWEEN(20,60)</f>
        <v>27</v>
      </c>
      <c r="E14" s="22"/>
      <c r="F14" s="22"/>
    </row>
    <row r="15" spans="1:6">
      <c r="A15" s="3" t="s">
        <v>16</v>
      </c>
      <c r="B15" s="21">
        <f ca="1" t="shared" si="1"/>
        <v>1545103</v>
      </c>
      <c r="C15" s="16">
        <f ca="1">RANDBETWEEN(100,240)</f>
        <v>232</v>
      </c>
      <c r="E15" s="22"/>
      <c r="F15" s="22"/>
    </row>
    <row r="16" spans="1:6">
      <c r="A16" s="3" t="s">
        <v>17</v>
      </c>
      <c r="B16" s="21">
        <f ca="1" t="shared" si="1"/>
        <v>2115217</v>
      </c>
      <c r="C16" s="16">
        <f ca="1">RANDBETWEEN(100,240)</f>
        <v>194</v>
      </c>
      <c r="E16" s="22"/>
      <c r="F16" s="22"/>
    </row>
    <row r="17" spans="1:6">
      <c r="A17" s="3" t="s">
        <v>18</v>
      </c>
      <c r="B17" s="21">
        <f ca="1" t="shared" si="1"/>
        <v>2621130</v>
      </c>
      <c r="C17" s="16">
        <f ca="1">RANDBETWEEN(100,240)</f>
        <v>194</v>
      </c>
      <c r="E17" s="22"/>
      <c r="F17" s="22"/>
    </row>
    <row r="18" spans="1:6">
      <c r="A18" s="3" t="s">
        <v>19</v>
      </c>
      <c r="B18" s="21">
        <f ca="1" t="shared" si="1"/>
        <v>2066508</v>
      </c>
      <c r="C18" s="16">
        <f ca="1">RANDBETWEEN(30,110)</f>
        <v>42</v>
      </c>
      <c r="E18" s="22"/>
      <c r="F18" s="22"/>
    </row>
    <row r="19" spans="1:6">
      <c r="A19" s="3" t="s">
        <v>20</v>
      </c>
      <c r="B19" s="21">
        <f ca="1" t="shared" si="1"/>
        <v>1148195</v>
      </c>
      <c r="C19" s="16">
        <f ca="1">RANDBETWEEN(20,60)</f>
        <v>48</v>
      </c>
      <c r="E19" s="22"/>
      <c r="F19" s="22"/>
    </row>
    <row r="20" spans="1:6">
      <c r="A20" s="3" t="s">
        <v>21</v>
      </c>
      <c r="B20" s="21">
        <f ca="1" t="shared" si="1"/>
        <v>2144064</v>
      </c>
      <c r="C20" s="16">
        <f ca="1">RANDBETWEEN(100,240)</f>
        <v>199</v>
      </c>
      <c r="E20" s="22"/>
      <c r="F20" s="22"/>
    </row>
    <row r="21" spans="1:6">
      <c r="A21" s="3" t="s">
        <v>22</v>
      </c>
      <c r="B21" s="21">
        <f ca="1" t="shared" si="1"/>
        <v>2413828</v>
      </c>
      <c r="C21" s="16">
        <f ca="1">RANDBETWEEN(20,60)</f>
        <v>42</v>
      </c>
      <c r="E21" s="22"/>
      <c r="F21" s="22"/>
    </row>
    <row r="22" spans="1:6">
      <c r="A22" s="3" t="s">
        <v>23</v>
      </c>
      <c r="B22" s="21">
        <f ca="1" t="shared" si="1"/>
        <v>1269694</v>
      </c>
      <c r="C22" s="16">
        <f ca="1">RANDBETWEEN(30,110)</f>
        <v>62</v>
      </c>
      <c r="E22" s="22"/>
      <c r="F22" s="22"/>
    </row>
    <row r="23" spans="1:6">
      <c r="A23" s="3" t="s">
        <v>24</v>
      </c>
      <c r="B23" s="21">
        <f ca="1" t="shared" si="1"/>
        <v>1458526</v>
      </c>
      <c r="C23" s="16">
        <f ca="1">RANDBETWEEN(20,60)</f>
        <v>38</v>
      </c>
      <c r="E23" s="22"/>
      <c r="F23" s="22"/>
    </row>
    <row r="24" spans="1:6">
      <c r="A24" s="3" t="s">
        <v>25</v>
      </c>
      <c r="B24" s="21">
        <f ca="1" t="shared" si="1"/>
        <v>2966719</v>
      </c>
      <c r="C24" s="16">
        <f ca="1">RANDBETWEEN(30,110)</f>
        <v>108</v>
      </c>
      <c r="E24" s="22"/>
      <c r="F24" s="22"/>
    </row>
    <row r="25" spans="1:6">
      <c r="A25" s="3" t="s">
        <v>26</v>
      </c>
      <c r="B25" s="21">
        <f ca="1" t="shared" si="1"/>
        <v>1997060</v>
      </c>
      <c r="C25" s="16">
        <f ca="1">RANDBETWEEN(100,240)</f>
        <v>216</v>
      </c>
      <c r="E25" s="22"/>
      <c r="F25" s="22"/>
    </row>
    <row r="26" spans="1:6">
      <c r="A26" s="3" t="s">
        <v>27</v>
      </c>
      <c r="B26" s="21">
        <f ca="1" t="shared" si="1"/>
        <v>2881823</v>
      </c>
      <c r="C26" s="16">
        <f ca="1">RANDBETWEEN(100,240)</f>
        <v>205</v>
      </c>
      <c r="E26" s="22"/>
      <c r="F26" s="22"/>
    </row>
    <row r="27" spans="1:6">
      <c r="A27" s="3" t="s">
        <v>28</v>
      </c>
      <c r="B27" s="21">
        <f ca="1" t="shared" si="1"/>
        <v>1098908</v>
      </c>
      <c r="C27" s="16">
        <f ca="1">RANDBETWEEN(20,60)</f>
        <v>58</v>
      </c>
      <c r="E27" s="22"/>
      <c r="F27" s="22"/>
    </row>
    <row r="28" spans="1:6">
      <c r="A28" s="3" t="s">
        <v>29</v>
      </c>
      <c r="B28" s="21">
        <f ca="1">RANDBETWEEN(600000,1000000)</f>
        <v>980032</v>
      </c>
      <c r="C28" s="16">
        <f ca="1">RANDBETWEEN(30,110)</f>
        <v>33</v>
      </c>
      <c r="E28" s="22"/>
      <c r="F28" s="22"/>
    </row>
    <row r="29" spans="1:6">
      <c r="A29" s="3" t="s">
        <v>30</v>
      </c>
      <c r="B29" s="21">
        <f ca="1" t="shared" ref="B29:B42" si="2">RANDBETWEEN(600000,1000000)</f>
        <v>611695</v>
      </c>
      <c r="C29" s="16">
        <f ca="1">RANDBETWEEN(100,240)</f>
        <v>158</v>
      </c>
      <c r="E29" s="22"/>
      <c r="F29" s="22"/>
    </row>
    <row r="30" spans="1:6">
      <c r="A30" s="3" t="s">
        <v>31</v>
      </c>
      <c r="B30" s="21">
        <f ca="1" t="shared" si="2"/>
        <v>638189</v>
      </c>
      <c r="C30" s="16">
        <f ca="1">RANDBETWEEN(30,110)</f>
        <v>61</v>
      </c>
      <c r="E30" s="22"/>
      <c r="F30" s="22"/>
    </row>
    <row r="31" spans="1:6">
      <c r="A31" s="3" t="s">
        <v>32</v>
      </c>
      <c r="B31" s="21">
        <f ca="1" t="shared" si="2"/>
        <v>795354</v>
      </c>
      <c r="C31" s="16">
        <f ca="1">RANDBETWEEN(100,240)</f>
        <v>159</v>
      </c>
      <c r="E31" s="22"/>
      <c r="F31" s="22"/>
    </row>
    <row r="32" spans="1:6">
      <c r="A32" s="3" t="s">
        <v>33</v>
      </c>
      <c r="B32" s="21">
        <f ca="1" t="shared" si="2"/>
        <v>640605</v>
      </c>
      <c r="C32" s="16">
        <f ca="1">RANDBETWEEN(30,110)</f>
        <v>53</v>
      </c>
      <c r="E32" s="22"/>
      <c r="F32" s="22"/>
    </row>
    <row r="33" spans="1:6">
      <c r="A33" s="3" t="s">
        <v>34</v>
      </c>
      <c r="B33" s="21">
        <f ca="1" t="shared" si="2"/>
        <v>953340</v>
      </c>
      <c r="C33" s="16">
        <f ca="1">RANDBETWEEN(30,110)</f>
        <v>105</v>
      </c>
      <c r="E33" s="22"/>
      <c r="F33" s="22"/>
    </row>
    <row r="34" spans="1:6">
      <c r="A34" s="3" t="s">
        <v>35</v>
      </c>
      <c r="B34" s="21">
        <f ca="1" t="shared" si="2"/>
        <v>703012</v>
      </c>
      <c r="C34" s="16">
        <f ca="1">RANDBETWEEN(20,60)</f>
        <v>30</v>
      </c>
      <c r="E34" s="22"/>
      <c r="F34" s="22"/>
    </row>
    <row r="35" spans="1:6">
      <c r="A35" s="3" t="s">
        <v>36</v>
      </c>
      <c r="B35" s="21">
        <f ca="1" t="shared" si="2"/>
        <v>876959</v>
      </c>
      <c r="C35" s="16">
        <f ca="1">RANDBETWEEN(30,110)</f>
        <v>88</v>
      </c>
      <c r="E35" s="22"/>
      <c r="F35" s="22"/>
    </row>
    <row r="36" spans="1:6">
      <c r="A36" s="3" t="s">
        <v>37</v>
      </c>
      <c r="B36" s="21">
        <f ca="1" t="shared" si="2"/>
        <v>936713</v>
      </c>
      <c r="C36" s="16">
        <f ca="1">RANDBETWEEN(100,240)</f>
        <v>221</v>
      </c>
      <c r="E36" s="22"/>
      <c r="F36" s="22"/>
    </row>
    <row r="37" spans="1:6">
      <c r="A37" s="3" t="s">
        <v>38</v>
      </c>
      <c r="B37" s="21">
        <f ca="1" t="shared" si="2"/>
        <v>754708</v>
      </c>
      <c r="C37" s="16">
        <f ca="1">RANDBETWEEN(30,100)</f>
        <v>50</v>
      </c>
      <c r="E37" s="22"/>
      <c r="F37" s="22"/>
    </row>
    <row r="38" spans="1:6">
      <c r="A38" s="3" t="s">
        <v>39</v>
      </c>
      <c r="B38" s="21">
        <f ca="1" t="shared" si="2"/>
        <v>718455</v>
      </c>
      <c r="C38" s="16">
        <f ca="1">RANDBETWEEN(100,240)</f>
        <v>155</v>
      </c>
      <c r="E38" s="22"/>
      <c r="F38" s="22"/>
    </row>
    <row r="39" spans="1:6">
      <c r="A39" s="3" t="s">
        <v>40</v>
      </c>
      <c r="B39" s="21">
        <f ca="1" t="shared" si="2"/>
        <v>762741</v>
      </c>
      <c r="C39" s="16">
        <f ca="1">RANDBETWEEN(20,60)</f>
        <v>59</v>
      </c>
      <c r="E39" s="22"/>
      <c r="F39" s="22"/>
    </row>
    <row r="40" spans="1:6">
      <c r="A40" s="3" t="s">
        <v>41</v>
      </c>
      <c r="B40" s="21">
        <f ca="1" t="shared" si="2"/>
        <v>901813</v>
      </c>
      <c r="C40" s="16">
        <f ca="1">RANDBETWEEN(30,110)</f>
        <v>107</v>
      </c>
      <c r="E40" s="22"/>
      <c r="F40" s="22"/>
    </row>
    <row r="41" spans="1:6">
      <c r="A41" s="3" t="s">
        <v>42</v>
      </c>
      <c r="B41" s="21">
        <f ca="1" t="shared" si="2"/>
        <v>924227</v>
      </c>
      <c r="C41" s="16">
        <f ca="1">RANDBETWEEN(30,100)</f>
        <v>50</v>
      </c>
      <c r="E41" s="22"/>
      <c r="F41" s="22"/>
    </row>
    <row r="42" spans="1:6">
      <c r="A42" s="3" t="s">
        <v>43</v>
      </c>
      <c r="B42" s="21">
        <f ca="1">RANDBETWEEN(1000000,3000000)</f>
        <v>2177576</v>
      </c>
      <c r="C42" s="16">
        <f ca="1">RANDBETWEEN(100,240)</f>
        <v>123</v>
      </c>
      <c r="E42" s="22"/>
      <c r="F42" s="22"/>
    </row>
    <row r="43" spans="1:6">
      <c r="A43" s="3" t="s">
        <v>44</v>
      </c>
      <c r="B43" s="21">
        <f ca="1" t="shared" ref="B43:B52" si="3">RANDBETWEEN(1000000,3000000)</f>
        <v>2935471</v>
      </c>
      <c r="C43" s="16">
        <f ca="1">RANDBETWEEN(100,240)</f>
        <v>200</v>
      </c>
      <c r="E43" s="22"/>
      <c r="F43" s="22"/>
    </row>
    <row r="44" spans="1:6">
      <c r="A44" s="3" t="s">
        <v>45</v>
      </c>
      <c r="B44" s="21">
        <f ca="1" t="shared" si="3"/>
        <v>1655942</v>
      </c>
      <c r="C44" s="16">
        <f ca="1">RANDBETWEEN(100,240)</f>
        <v>149</v>
      </c>
      <c r="E44" s="22"/>
      <c r="F44" s="22"/>
    </row>
    <row r="45" spans="1:6">
      <c r="A45" s="3" t="s">
        <v>46</v>
      </c>
      <c r="B45" s="21">
        <f ca="1" t="shared" si="3"/>
        <v>2413820</v>
      </c>
      <c r="C45" s="16">
        <f ca="1">RANDBETWEEN(100,240)</f>
        <v>100</v>
      </c>
      <c r="E45" s="22"/>
      <c r="F45" s="22"/>
    </row>
    <row r="46" spans="1:6">
      <c r="A46" s="6" t="s">
        <v>47</v>
      </c>
      <c r="B46" s="21">
        <f ca="1" t="shared" si="3"/>
        <v>1947855</v>
      </c>
      <c r="C46" s="16">
        <f ca="1">RANDBETWEEN(20,60)</f>
        <v>35</v>
      </c>
      <c r="E46" s="22"/>
      <c r="F46" s="22"/>
    </row>
    <row r="47" spans="1:6">
      <c r="A47" s="3" t="s">
        <v>48</v>
      </c>
      <c r="B47" s="21">
        <f ca="1" t="shared" si="3"/>
        <v>2294262</v>
      </c>
      <c r="C47" s="16">
        <f ca="1">RANDBETWEEN(30,110)</f>
        <v>67</v>
      </c>
      <c r="E47" s="22"/>
      <c r="F47" s="22"/>
    </row>
    <row r="48" spans="1:6">
      <c r="A48" s="3" t="s">
        <v>49</v>
      </c>
      <c r="B48" s="21">
        <f ca="1" t="shared" si="3"/>
        <v>1341814</v>
      </c>
      <c r="C48" s="16">
        <f ca="1">RANDBETWEEN(30,110)</f>
        <v>47</v>
      </c>
      <c r="E48" s="22"/>
      <c r="F48" s="22"/>
    </row>
    <row r="49" spans="1:6">
      <c r="A49" s="3" t="s">
        <v>50</v>
      </c>
      <c r="B49" s="21">
        <f ca="1" t="shared" si="3"/>
        <v>1076278</v>
      </c>
      <c r="C49" s="16">
        <f ca="1">RANDBETWEEN(100,240)</f>
        <v>122</v>
      </c>
      <c r="E49" s="22"/>
      <c r="F49" s="22"/>
    </row>
    <row r="50" spans="1:6">
      <c r="A50" s="3" t="s">
        <v>51</v>
      </c>
      <c r="B50" s="21">
        <f ca="1" t="shared" si="3"/>
        <v>1767906</v>
      </c>
      <c r="C50" s="16">
        <f ca="1">RANDBETWEEN(100,240)</f>
        <v>162</v>
      </c>
      <c r="E50" s="22"/>
      <c r="F50" s="22"/>
    </row>
    <row r="51" spans="1:6">
      <c r="A51" s="3" t="s">
        <v>52</v>
      </c>
      <c r="B51" s="21">
        <f ca="1" t="shared" si="3"/>
        <v>1798142</v>
      </c>
      <c r="C51" s="16">
        <f ca="1">RANDBETWEEN(100,240)</f>
        <v>207</v>
      </c>
      <c r="E51" s="22"/>
      <c r="F51" s="22"/>
    </row>
    <row r="52" spans="1:6">
      <c r="A52" s="3" t="s">
        <v>53</v>
      </c>
      <c r="B52" s="21">
        <f ca="1" t="shared" si="3"/>
        <v>2799450</v>
      </c>
      <c r="C52" s="16">
        <f ca="1">RANDBETWEEN(20,60)</f>
        <v>37</v>
      </c>
      <c r="E52" s="22"/>
      <c r="F52" s="22"/>
    </row>
    <row r="53" spans="1:6">
      <c r="A53" s="3" t="s">
        <v>54</v>
      </c>
      <c r="B53" s="21">
        <f ca="1" t="shared" ref="B53:B62" si="4">RANDBETWEEN(1000000,3000000)</f>
        <v>1739885</v>
      </c>
      <c r="C53" s="16">
        <f ca="1">RANDBETWEEN(30,110)</f>
        <v>53</v>
      </c>
      <c r="E53" s="22"/>
      <c r="F53" s="22"/>
    </row>
    <row r="54" spans="1:6">
      <c r="A54" s="3" t="s">
        <v>55</v>
      </c>
      <c r="B54" s="21">
        <f ca="1" t="shared" si="4"/>
        <v>1146844</v>
      </c>
      <c r="C54" s="16">
        <f ca="1">RANDBETWEEN(30,110)</f>
        <v>64</v>
      </c>
      <c r="E54" s="22"/>
      <c r="F54" s="22"/>
    </row>
    <row r="55" spans="1:6">
      <c r="A55" s="3" t="s">
        <v>56</v>
      </c>
      <c r="B55" s="21">
        <f ca="1" t="shared" si="4"/>
        <v>2657441</v>
      </c>
      <c r="C55" s="16">
        <f ca="1">RANDBETWEEN(100,240)</f>
        <v>139</v>
      </c>
      <c r="E55" s="22"/>
      <c r="F55" s="22"/>
    </row>
    <row r="56" spans="1:6">
      <c r="A56" s="3" t="s">
        <v>57</v>
      </c>
      <c r="B56" s="21">
        <f ca="1" t="shared" si="4"/>
        <v>2774266</v>
      </c>
      <c r="C56" s="16">
        <f ca="1">RANDBETWEEN(30,110)</f>
        <v>31</v>
      </c>
      <c r="E56" s="22"/>
      <c r="F56" s="22"/>
    </row>
    <row r="57" spans="1:6">
      <c r="A57" s="3" t="s">
        <v>58</v>
      </c>
      <c r="B57" s="21">
        <f ca="1" t="shared" si="4"/>
        <v>1642299</v>
      </c>
      <c r="C57" s="16">
        <f ca="1">RANDBETWEEN(30,110)</f>
        <v>36</v>
      </c>
      <c r="E57" s="22"/>
      <c r="F57" s="22"/>
    </row>
    <row r="58" spans="1:6">
      <c r="A58" s="3" t="s">
        <v>59</v>
      </c>
      <c r="B58" s="21">
        <f ca="1" t="shared" si="4"/>
        <v>2967891</v>
      </c>
      <c r="C58" s="16">
        <f ca="1">RANDBETWEEN(20,60)</f>
        <v>24</v>
      </c>
      <c r="E58" s="22"/>
      <c r="F58" s="22"/>
    </row>
    <row r="59" spans="1:6">
      <c r="A59" s="3" t="s">
        <v>60</v>
      </c>
      <c r="B59" s="21">
        <f ca="1" t="shared" si="4"/>
        <v>1331778</v>
      </c>
      <c r="C59" s="16">
        <f ca="1">RANDBETWEEN(20,60)</f>
        <v>23</v>
      </c>
      <c r="E59" s="22"/>
      <c r="F59" s="22"/>
    </row>
    <row r="60" spans="1:6">
      <c r="A60" s="3" t="s">
        <v>61</v>
      </c>
      <c r="B60" s="21">
        <f ca="1" t="shared" si="4"/>
        <v>2497756</v>
      </c>
      <c r="C60" s="16">
        <f ca="1">RANDBETWEEN(20,60)</f>
        <v>48</v>
      </c>
      <c r="E60" s="22"/>
      <c r="F60" s="22"/>
    </row>
    <row r="61" spans="1:6">
      <c r="A61" s="3" t="s">
        <v>62</v>
      </c>
      <c r="B61" s="21">
        <f ca="1" t="shared" si="4"/>
        <v>2030229</v>
      </c>
      <c r="C61" s="16">
        <f ca="1">RANDBETWEEN(100,240)</f>
        <v>126</v>
      </c>
      <c r="E61" s="22"/>
      <c r="F61" s="22"/>
    </row>
    <row r="62" spans="1:6">
      <c r="A62" s="3" t="s">
        <v>63</v>
      </c>
      <c r="B62" s="21">
        <f ca="1" t="shared" si="4"/>
        <v>1144472</v>
      </c>
      <c r="C62" s="16">
        <f ca="1">RANDBETWEEN(100,240)</f>
        <v>147</v>
      </c>
      <c r="E62" s="22"/>
      <c r="F62" s="22"/>
    </row>
    <row r="63" spans="1:6">
      <c r="A63" s="3" t="s">
        <v>64</v>
      </c>
      <c r="B63" s="21">
        <f ca="1">RANDBETWEEN(600000,1000000)</f>
        <v>924787</v>
      </c>
      <c r="C63" s="16">
        <f ca="1">RANDBETWEEN(20,60)</f>
        <v>36</v>
      </c>
      <c r="E63" s="22"/>
      <c r="F63" s="22"/>
    </row>
    <row r="64" spans="1:6">
      <c r="A64" s="3" t="s">
        <v>65</v>
      </c>
      <c r="B64" s="21">
        <f ca="1" t="shared" ref="B64:B73" si="5">RANDBETWEEN(600000,1000000)</f>
        <v>754567</v>
      </c>
      <c r="C64" s="16">
        <f ca="1">RANDBETWEEN(100,240)</f>
        <v>227</v>
      </c>
      <c r="E64" s="22"/>
      <c r="F64" s="22"/>
    </row>
    <row r="65" spans="1:6">
      <c r="A65" s="3" t="s">
        <v>66</v>
      </c>
      <c r="B65" s="21">
        <f ca="1" t="shared" si="5"/>
        <v>648568</v>
      </c>
      <c r="C65" s="16">
        <f ca="1">RANDBETWEEN(100,240)</f>
        <v>136</v>
      </c>
      <c r="E65" s="22"/>
      <c r="F65" s="22"/>
    </row>
    <row r="66" spans="1:6">
      <c r="A66" s="3" t="s">
        <v>67</v>
      </c>
      <c r="B66" s="21">
        <f ca="1" t="shared" si="5"/>
        <v>768615</v>
      </c>
      <c r="C66" s="16">
        <f ca="1">RANDBETWEEN(100,240)</f>
        <v>108</v>
      </c>
      <c r="E66" s="22"/>
      <c r="F66" s="22"/>
    </row>
    <row r="67" spans="1:6">
      <c r="A67" s="3" t="s">
        <v>68</v>
      </c>
      <c r="B67" s="21">
        <f ca="1" t="shared" si="5"/>
        <v>987754</v>
      </c>
      <c r="C67" s="16">
        <f ca="1">RANDBETWEEN(30,100)</f>
        <v>30</v>
      </c>
      <c r="E67" s="22"/>
      <c r="F67" s="22"/>
    </row>
    <row r="68" spans="1:6">
      <c r="A68" s="3" t="s">
        <v>69</v>
      </c>
      <c r="B68" s="21">
        <f ca="1" t="shared" si="5"/>
        <v>716690</v>
      </c>
      <c r="C68" s="16">
        <f ca="1">RANDBETWEEN(100,240)</f>
        <v>112</v>
      </c>
      <c r="E68" s="22"/>
      <c r="F68" s="22"/>
    </row>
    <row r="69" spans="1:6">
      <c r="A69" s="3" t="s">
        <v>70</v>
      </c>
      <c r="B69" s="21">
        <f ca="1" t="shared" si="5"/>
        <v>800691</v>
      </c>
      <c r="C69" s="16">
        <f ca="1">RANDBETWEEN(100,240)</f>
        <v>165</v>
      </c>
      <c r="E69" s="22"/>
      <c r="F69" s="22"/>
    </row>
    <row r="70" spans="1:6">
      <c r="A70" s="3" t="s">
        <v>71</v>
      </c>
      <c r="B70" s="21">
        <f ca="1" t="shared" si="5"/>
        <v>963413</v>
      </c>
      <c r="C70" s="16">
        <f ca="1">RANDBETWEEN(30,110)</f>
        <v>84</v>
      </c>
      <c r="E70" s="22"/>
      <c r="F70" s="22"/>
    </row>
    <row r="71" spans="1:6">
      <c r="A71" s="6" t="s">
        <v>72</v>
      </c>
      <c r="B71" s="21">
        <f ca="1" t="shared" si="5"/>
        <v>970637</v>
      </c>
      <c r="C71" s="16">
        <f ca="1">RANDBETWEEN(20,60)</f>
        <v>48</v>
      </c>
      <c r="E71" s="22"/>
      <c r="F71" s="22"/>
    </row>
    <row r="72" spans="1:6">
      <c r="A72" s="3" t="s">
        <v>73</v>
      </c>
      <c r="B72" s="21">
        <f ca="1" t="shared" si="5"/>
        <v>605605</v>
      </c>
      <c r="C72" s="16">
        <f ca="1">RANDBETWEEN(30,110)</f>
        <v>40</v>
      </c>
      <c r="E72" s="22"/>
      <c r="F72" s="22"/>
    </row>
    <row r="73" spans="1:6">
      <c r="A73" s="3" t="s">
        <v>74</v>
      </c>
      <c r="B73" s="21">
        <f ca="1" t="shared" si="5"/>
        <v>739021</v>
      </c>
      <c r="C73" s="16">
        <f ca="1">RANDBETWEEN(30,110)</f>
        <v>52</v>
      </c>
      <c r="E73" s="22"/>
      <c r="F73" s="22"/>
    </row>
    <row r="74" spans="1:6">
      <c r="A74" s="3" t="s">
        <v>75</v>
      </c>
      <c r="B74" s="21">
        <f ca="1" t="shared" ref="B74:B83" si="6">RANDBETWEEN(600000,1000000)</f>
        <v>872246</v>
      </c>
      <c r="C74" s="16">
        <f ca="1">RANDBETWEEN(20,60)</f>
        <v>58</v>
      </c>
      <c r="E74" s="22"/>
      <c r="F74" s="22"/>
    </row>
    <row r="75" spans="1:6">
      <c r="A75" s="6" t="s">
        <v>76</v>
      </c>
      <c r="B75" s="21">
        <f ca="1" t="shared" si="6"/>
        <v>798961</v>
      </c>
      <c r="C75" s="16">
        <f ca="1">RANDBETWEEN(20,60)</f>
        <v>54</v>
      </c>
      <c r="E75" s="22"/>
      <c r="F75" s="22"/>
    </row>
    <row r="76" spans="1:6">
      <c r="A76" s="3" t="s">
        <v>77</v>
      </c>
      <c r="B76" s="21">
        <f ca="1" t="shared" si="6"/>
        <v>695326</v>
      </c>
      <c r="C76" s="16">
        <f ca="1">RANDBETWEEN(20,60)</f>
        <v>58</v>
      </c>
      <c r="E76" s="22"/>
      <c r="F76" s="22"/>
    </row>
    <row r="77" spans="1:6">
      <c r="A77" s="3" t="s">
        <v>78</v>
      </c>
      <c r="B77" s="21">
        <f ca="1" t="shared" si="6"/>
        <v>703892</v>
      </c>
      <c r="C77" s="16">
        <f ca="1">RANDBETWEEN(20,60)</f>
        <v>50</v>
      </c>
      <c r="E77" s="22"/>
      <c r="F77" s="22"/>
    </row>
    <row r="78" spans="1:6">
      <c r="A78" s="16" t="s">
        <v>79</v>
      </c>
      <c r="B78" s="21">
        <f ca="1" t="shared" si="6"/>
        <v>871003</v>
      </c>
      <c r="C78" s="16">
        <f ca="1">RANDBETWEEN(100,240)</f>
        <v>138</v>
      </c>
      <c r="E78" s="22"/>
      <c r="F78" s="22"/>
    </row>
    <row r="79" spans="1:6">
      <c r="A79" s="3" t="s">
        <v>80</v>
      </c>
      <c r="B79" s="21">
        <f ca="1" t="shared" si="6"/>
        <v>694751</v>
      </c>
      <c r="C79" s="16">
        <f ca="1">RANDBETWEEN(30,110)</f>
        <v>105</v>
      </c>
      <c r="E79" s="22"/>
      <c r="F79" s="22"/>
    </row>
    <row r="80" spans="1:6">
      <c r="A80" s="3" t="s">
        <v>81</v>
      </c>
      <c r="B80" s="21">
        <f ca="1" t="shared" si="6"/>
        <v>822289</v>
      </c>
      <c r="C80" s="16">
        <f ca="1">RANDBETWEEN(100,240)</f>
        <v>182</v>
      </c>
      <c r="E80" s="22"/>
      <c r="F80" s="22"/>
    </row>
    <row r="81" spans="1:6">
      <c r="A81" s="6" t="s">
        <v>82</v>
      </c>
      <c r="B81" s="21">
        <f ca="1" t="shared" si="6"/>
        <v>756287</v>
      </c>
      <c r="C81" s="16">
        <f ca="1">RANDBETWEEN(20,60)</f>
        <v>20</v>
      </c>
      <c r="E81" s="22"/>
      <c r="F81" s="22"/>
    </row>
    <row r="82" spans="1:6">
      <c r="A82" s="3" t="s">
        <v>83</v>
      </c>
      <c r="B82" s="21">
        <f ca="1" t="shared" si="6"/>
        <v>995149</v>
      </c>
      <c r="C82" s="16">
        <f ca="1">RANDBETWEEN(30,110)</f>
        <v>47</v>
      </c>
      <c r="E82" s="22"/>
      <c r="F82" s="22"/>
    </row>
    <row r="83" spans="1:6">
      <c r="A83" s="3" t="s">
        <v>84</v>
      </c>
      <c r="B83" s="21">
        <f ca="1" t="shared" si="6"/>
        <v>718022</v>
      </c>
      <c r="C83" s="16">
        <f ca="1">RANDBETWEEN(100,240)</f>
        <v>232</v>
      </c>
      <c r="E83" s="22"/>
      <c r="F83" s="22"/>
    </row>
    <row r="84" spans="1:6">
      <c r="A84" s="3" t="s">
        <v>85</v>
      </c>
      <c r="B84" s="21">
        <f ca="1" t="shared" ref="B84:B95" si="7">RANDBETWEEN(600000,1000000)</f>
        <v>705310</v>
      </c>
      <c r="C84" s="16">
        <f ca="1">RANDBETWEEN(20,60)</f>
        <v>52</v>
      </c>
      <c r="E84" s="22"/>
      <c r="F84" s="22"/>
    </row>
    <row r="85" spans="1:6">
      <c r="A85" s="6" t="s">
        <v>86</v>
      </c>
      <c r="B85" s="21">
        <f ca="1" t="shared" si="7"/>
        <v>752089</v>
      </c>
      <c r="C85" s="16">
        <f ca="1">RANDBETWEEN(20,60)</f>
        <v>21</v>
      </c>
      <c r="E85" s="22"/>
      <c r="F85" s="22"/>
    </row>
    <row r="86" spans="1:6">
      <c r="A86" s="6" t="s">
        <v>87</v>
      </c>
      <c r="B86" s="21">
        <f ca="1" t="shared" si="7"/>
        <v>886018</v>
      </c>
      <c r="C86" s="16">
        <f ca="1">RANDBETWEEN(20,60)</f>
        <v>57</v>
      </c>
      <c r="E86" s="22"/>
      <c r="F86" s="22"/>
    </row>
    <row r="87" spans="1:6">
      <c r="A87" s="3" t="s">
        <v>88</v>
      </c>
      <c r="B87" s="21">
        <f ca="1" t="shared" si="7"/>
        <v>744116</v>
      </c>
      <c r="C87" s="16">
        <f ca="1">RANDBETWEEN(30,110)</f>
        <v>35</v>
      </c>
      <c r="E87" s="22"/>
      <c r="F87" s="22"/>
    </row>
    <row r="88" spans="1:6">
      <c r="A88" s="3" t="s">
        <v>89</v>
      </c>
      <c r="B88" s="21">
        <f ca="1" t="shared" si="7"/>
        <v>997967</v>
      </c>
      <c r="C88" s="16">
        <f ca="1">RANDBETWEEN(100,240)</f>
        <v>196</v>
      </c>
      <c r="E88" s="22"/>
      <c r="F88" s="22"/>
    </row>
    <row r="89" spans="1:6">
      <c r="A89" s="6" t="s">
        <v>90</v>
      </c>
      <c r="B89" s="21">
        <f ca="1" t="shared" si="7"/>
        <v>600657</v>
      </c>
      <c r="C89" s="16">
        <f ca="1">RANDBETWEEN(20,60)</f>
        <v>38</v>
      </c>
      <c r="E89" s="22"/>
      <c r="F89" s="22"/>
    </row>
    <row r="90" spans="1:6">
      <c r="A90" s="3" t="s">
        <v>91</v>
      </c>
      <c r="B90" s="23">
        <v>1080000</v>
      </c>
      <c r="C90" s="16">
        <f ca="1">RANDBETWEEN(20,60)</f>
        <v>60</v>
      </c>
      <c r="F90" s="19"/>
    </row>
    <row r="91" spans="1:6">
      <c r="A91" s="3" t="s">
        <v>92</v>
      </c>
      <c r="B91" s="23">
        <v>991000</v>
      </c>
      <c r="C91" s="16">
        <f ca="1">RANDBETWEEN(20,60)</f>
        <v>40</v>
      </c>
      <c r="F91" s="19"/>
    </row>
    <row r="92" spans="1:6">
      <c r="A92" s="3" t="s">
        <v>93</v>
      </c>
      <c r="B92" s="21">
        <v>60000</v>
      </c>
      <c r="C92" s="16">
        <f ca="1">RANDBETWEEN(20,60)</f>
        <v>58</v>
      </c>
      <c r="F92" s="19"/>
    </row>
    <row r="93" spans="1:6">
      <c r="A93" s="3" t="s">
        <v>94</v>
      </c>
      <c r="B93" s="23">
        <v>2205999.9999999</v>
      </c>
      <c r="C93" s="16">
        <f ca="1">RANDBETWEEN(100,240)</f>
        <v>187</v>
      </c>
      <c r="F93" s="19"/>
    </row>
    <row r="94" spans="1:6">
      <c r="A94" s="3" t="s">
        <v>95</v>
      </c>
      <c r="B94" s="21">
        <v>40000</v>
      </c>
      <c r="C94" s="16">
        <f ca="1">RANDBETWEEN(20,60)</f>
        <v>32</v>
      </c>
      <c r="F94" s="19"/>
    </row>
    <row r="95" spans="1:6">
      <c r="A95" s="16" t="s">
        <v>96</v>
      </c>
      <c r="B95" s="21">
        <f ca="1" t="shared" ref="B95:B102" si="8">RANDBETWEEN(600000,1000000)</f>
        <v>723748</v>
      </c>
      <c r="C95" s="16">
        <f ca="1">RANDBETWEEN(100,240)</f>
        <v>216</v>
      </c>
      <c r="E95" s="22"/>
      <c r="F95" s="22"/>
    </row>
    <row r="96" spans="1:6">
      <c r="A96" s="16" t="s">
        <v>97</v>
      </c>
      <c r="B96" s="21">
        <f ca="1" t="shared" si="8"/>
        <v>615695</v>
      </c>
      <c r="C96" s="16">
        <f ca="1">RANDBETWEEN(30,110)</f>
        <v>41</v>
      </c>
      <c r="E96" s="22"/>
      <c r="F96" s="22"/>
    </row>
    <row r="97" spans="1:6">
      <c r="A97" s="3" t="s">
        <v>98</v>
      </c>
      <c r="B97" s="21">
        <f ca="1" t="shared" si="8"/>
        <v>668370</v>
      </c>
      <c r="C97" s="16">
        <f ca="1">RANDBETWEEN(100,240)</f>
        <v>178</v>
      </c>
      <c r="E97" s="22"/>
      <c r="F97" s="22"/>
    </row>
    <row r="98" spans="1:6">
      <c r="A98" s="16" t="s">
        <v>99</v>
      </c>
      <c r="B98" s="21">
        <f ca="1" t="shared" si="8"/>
        <v>714264</v>
      </c>
      <c r="C98" s="16">
        <f ca="1">RANDBETWEEN(20,60)</f>
        <v>25</v>
      </c>
      <c r="E98" s="22"/>
      <c r="F98" s="22"/>
    </row>
    <row r="99" spans="1:6">
      <c r="A99" s="3" t="s">
        <v>100</v>
      </c>
      <c r="B99" s="21">
        <f ca="1" t="shared" si="8"/>
        <v>957917</v>
      </c>
      <c r="C99" s="16">
        <f ca="1">RANDBETWEEN(30,110)</f>
        <v>61</v>
      </c>
      <c r="E99" s="22"/>
      <c r="F99" s="22"/>
    </row>
    <row r="100" spans="1:6">
      <c r="A100" s="3" t="s">
        <v>101</v>
      </c>
      <c r="B100" s="21">
        <f ca="1" t="shared" si="8"/>
        <v>712059</v>
      </c>
      <c r="C100" s="16">
        <f ca="1">RANDBETWEEN(30,100)</f>
        <v>95</v>
      </c>
      <c r="E100" s="22"/>
      <c r="F100" s="22"/>
    </row>
    <row r="101" spans="1:6">
      <c r="A101" s="16" t="s">
        <v>102</v>
      </c>
      <c r="B101" s="21">
        <f ca="1" t="shared" si="8"/>
        <v>680868</v>
      </c>
      <c r="C101" s="16">
        <f ca="1">RANDBETWEEN(20,60)</f>
        <v>36</v>
      </c>
      <c r="E101" s="22"/>
      <c r="F101" s="22"/>
    </row>
    <row r="102" spans="1:6">
      <c r="A102" s="6" t="s">
        <v>103</v>
      </c>
      <c r="B102" s="21">
        <f ca="1" t="shared" si="8"/>
        <v>640674</v>
      </c>
      <c r="C102" s="16">
        <f ca="1">RANDBETWEEN(20,60)</f>
        <v>47</v>
      </c>
      <c r="E102" s="22"/>
      <c r="F102" s="22"/>
    </row>
    <row r="103" spans="1:6">
      <c r="A103" s="16" t="s">
        <v>104</v>
      </c>
      <c r="B103" s="21">
        <f ca="1" t="shared" ref="B103:B110" si="9">RANDBETWEEN(1000000,2000000)</f>
        <v>1110568</v>
      </c>
      <c r="C103" s="16">
        <f ca="1">RANDBETWEEN(100,240)</f>
        <v>167</v>
      </c>
      <c r="E103" s="22"/>
      <c r="F103" s="22"/>
    </row>
    <row r="104" spans="1:6">
      <c r="A104" s="16" t="s">
        <v>105</v>
      </c>
      <c r="B104" s="21">
        <f ca="1" t="shared" si="9"/>
        <v>1521096</v>
      </c>
      <c r="C104" s="16">
        <f ca="1">RANDBETWEEN(20,60)</f>
        <v>31</v>
      </c>
      <c r="E104" s="22"/>
      <c r="F104" s="22"/>
    </row>
    <row r="105" spans="1:6">
      <c r="A105" s="3" t="s">
        <v>106</v>
      </c>
      <c r="B105" s="21">
        <f ca="1" t="shared" si="9"/>
        <v>1237699</v>
      </c>
      <c r="C105" s="16">
        <f ca="1">RANDBETWEEN(30,110)</f>
        <v>96</v>
      </c>
      <c r="E105" s="22"/>
      <c r="F105" s="22"/>
    </row>
    <row r="106" spans="1:6">
      <c r="A106" s="3" t="s">
        <v>107</v>
      </c>
      <c r="B106" s="21">
        <f ca="1" t="shared" si="9"/>
        <v>1062025</v>
      </c>
      <c r="C106" s="16">
        <f ca="1">RANDBETWEEN(30,100)</f>
        <v>38</v>
      </c>
      <c r="E106" s="22"/>
      <c r="F106" s="22"/>
    </row>
    <row r="107" spans="1:6">
      <c r="A107" s="3" t="s">
        <v>108</v>
      </c>
      <c r="B107" s="21">
        <f ca="1" t="shared" si="9"/>
        <v>1079696</v>
      </c>
      <c r="C107" s="16">
        <f ca="1">RANDBETWEEN(20,60)</f>
        <v>30</v>
      </c>
      <c r="E107" s="22"/>
      <c r="F107" s="22"/>
    </row>
    <row r="108" spans="1:6">
      <c r="A108" s="3" t="s">
        <v>109</v>
      </c>
      <c r="B108" s="21">
        <f ca="1" t="shared" si="9"/>
        <v>1668725</v>
      </c>
      <c r="C108" s="16">
        <f ca="1">RANDBETWEEN(100,240)</f>
        <v>211</v>
      </c>
      <c r="E108" s="22"/>
      <c r="F108" s="22"/>
    </row>
    <row r="109" spans="1:6">
      <c r="A109" s="3" t="s">
        <v>110</v>
      </c>
      <c r="B109" s="21">
        <f ca="1" t="shared" si="9"/>
        <v>1712998</v>
      </c>
      <c r="C109" s="16">
        <f ca="1">RANDBETWEEN(100,240)</f>
        <v>224</v>
      </c>
      <c r="E109" s="22"/>
      <c r="F109" s="22"/>
    </row>
    <row r="110" spans="1:6">
      <c r="A110" s="3" t="s">
        <v>111</v>
      </c>
      <c r="B110" s="21">
        <f ca="1" t="shared" si="9"/>
        <v>1419851</v>
      </c>
      <c r="C110" s="16">
        <f ca="1">RANDBETWEEN(30,110)</f>
        <v>98</v>
      </c>
      <c r="E110" s="22"/>
      <c r="F110" s="22"/>
    </row>
    <row r="111" spans="1:6">
      <c r="A111" s="6" t="s">
        <v>112</v>
      </c>
      <c r="B111" s="21">
        <f ca="1" t="shared" ref="B111:B118" si="10">RANDBETWEEN(2000000,3000000)</f>
        <v>2799567</v>
      </c>
      <c r="C111" s="16">
        <f ca="1">RANDBETWEEN(20,60)</f>
        <v>30</v>
      </c>
      <c r="E111" s="22"/>
      <c r="F111" s="22"/>
    </row>
    <row r="112" spans="1:6">
      <c r="A112" s="3" t="s">
        <v>113</v>
      </c>
      <c r="B112" s="21">
        <f ca="1" t="shared" si="10"/>
        <v>2293406</v>
      </c>
      <c r="C112" s="16">
        <f ca="1">RANDBETWEEN(30,110)</f>
        <v>100</v>
      </c>
      <c r="E112" s="22"/>
      <c r="F112" s="22"/>
    </row>
    <row r="113" spans="1:6">
      <c r="A113" s="3" t="s">
        <v>114</v>
      </c>
      <c r="B113" s="21">
        <f ca="1" t="shared" si="10"/>
        <v>2191424</v>
      </c>
      <c r="C113" s="16">
        <f ca="1">RANDBETWEEN(100,240)</f>
        <v>220</v>
      </c>
      <c r="E113" s="22"/>
      <c r="F113" s="22"/>
    </row>
    <row r="114" spans="1:6">
      <c r="A114" s="3" t="s">
        <v>115</v>
      </c>
      <c r="B114" s="21">
        <f ca="1" t="shared" si="10"/>
        <v>2630761</v>
      </c>
      <c r="C114" s="16">
        <f ca="1">RANDBETWEEN(30,110)</f>
        <v>34</v>
      </c>
      <c r="E114" s="22"/>
      <c r="F114" s="22"/>
    </row>
    <row r="115" spans="1:6">
      <c r="A115" s="3" t="s">
        <v>116</v>
      </c>
      <c r="B115" s="21">
        <f ca="1" t="shared" si="10"/>
        <v>2905222</v>
      </c>
      <c r="C115" s="16">
        <f ca="1">RANDBETWEEN(100,240)</f>
        <v>165</v>
      </c>
      <c r="E115" s="22"/>
      <c r="F115" s="22"/>
    </row>
    <row r="116" spans="1:6">
      <c r="A116" s="3" t="s">
        <v>117</v>
      </c>
      <c r="B116" s="21">
        <f ca="1" t="shared" si="10"/>
        <v>2442021</v>
      </c>
      <c r="C116" s="16">
        <f ca="1">RANDBETWEEN(100,240)</f>
        <v>195</v>
      </c>
      <c r="E116" s="22"/>
      <c r="F116" s="22"/>
    </row>
    <row r="117" spans="1:6">
      <c r="A117" s="3" t="s">
        <v>118</v>
      </c>
      <c r="B117" s="21">
        <f ca="1" t="shared" si="10"/>
        <v>2783673</v>
      </c>
      <c r="C117" s="16">
        <f ca="1">RANDBETWEEN(30,110)</f>
        <v>53</v>
      </c>
      <c r="E117" s="22"/>
      <c r="F117" s="22"/>
    </row>
    <row r="118" spans="1:6">
      <c r="A118" s="3" t="s">
        <v>119</v>
      </c>
      <c r="B118" s="21">
        <f ca="1" t="shared" si="10"/>
        <v>2255533</v>
      </c>
      <c r="C118" s="16">
        <f ca="1">RANDBETWEEN(100,240)</f>
        <v>223</v>
      </c>
      <c r="E118" s="22"/>
      <c r="F118" s="22"/>
    </row>
    <row r="119" spans="1:6">
      <c r="A119" s="3" t="s">
        <v>120</v>
      </c>
      <c r="B119" s="21">
        <f ca="1">RANDBETWEEN(1000000,2000000)</f>
        <v>1109602</v>
      </c>
      <c r="C119" s="16">
        <f ca="1">RANDBETWEEN(100,240)</f>
        <v>144</v>
      </c>
      <c r="E119" s="22"/>
      <c r="F119" s="22"/>
    </row>
    <row r="120" spans="1:6">
      <c r="A120" s="3" t="s">
        <v>121</v>
      </c>
      <c r="B120" s="21">
        <f ca="1">RANDBETWEEN(1000000,2000000)</f>
        <v>1867700</v>
      </c>
      <c r="C120" s="16">
        <f ca="1">RANDBETWEEN(100,240)</f>
        <v>120</v>
      </c>
      <c r="E120" s="22"/>
      <c r="F120" s="22"/>
    </row>
    <row r="121" spans="1:6">
      <c r="A121" s="3" t="s">
        <v>122</v>
      </c>
      <c r="B121" s="21">
        <f ca="1">RANDBETWEEN(1000000,2000000)</f>
        <v>1700242</v>
      </c>
      <c r="C121" s="16">
        <f ca="1">RANDBETWEEN(30,110)</f>
        <v>78</v>
      </c>
      <c r="E121" s="22"/>
      <c r="F121" s="22"/>
    </row>
    <row r="122" spans="1:6">
      <c r="A122" s="3" t="s">
        <v>123</v>
      </c>
      <c r="B122" s="21">
        <f ca="1">RANDBETWEEN(1000000,2000000)</f>
        <v>1702331</v>
      </c>
      <c r="C122" s="16">
        <f ca="1">RANDBETWEEN(20,60)</f>
        <v>39</v>
      </c>
      <c r="E122" s="22"/>
      <c r="F122" s="22"/>
    </row>
    <row r="123" spans="1:6">
      <c r="A123" s="3" t="s">
        <v>124</v>
      </c>
      <c r="B123" s="23">
        <v>5778000</v>
      </c>
      <c r="C123" s="16">
        <f ca="1">RANDBETWEEN(20,60)</f>
        <v>31</v>
      </c>
      <c r="F123" s="19"/>
    </row>
    <row r="124" spans="1:6">
      <c r="A124" s="6" t="s">
        <v>125</v>
      </c>
      <c r="B124" s="21">
        <f ca="1">RANDBETWEEN(1000000,2000000)</f>
        <v>1234101</v>
      </c>
      <c r="C124" s="16">
        <f ca="1">RANDBETWEEN(20,60)</f>
        <v>22</v>
      </c>
      <c r="E124" s="22"/>
      <c r="F124" s="22"/>
    </row>
    <row r="125" spans="1:6">
      <c r="A125" s="6" t="s">
        <v>126</v>
      </c>
      <c r="B125" s="21">
        <f ca="1">RANDBETWEEN(2000000,3000000)</f>
        <v>2125378</v>
      </c>
      <c r="C125" s="16">
        <f ca="1">RANDBETWEEN(20,60)</f>
        <v>34</v>
      </c>
      <c r="E125" s="22"/>
      <c r="F125" s="22"/>
    </row>
    <row r="126" spans="1:6">
      <c r="A126" s="3" t="s">
        <v>127</v>
      </c>
      <c r="B126" s="21">
        <f ca="1">RANDBETWEEN(2000000,3000000)</f>
        <v>2474752</v>
      </c>
      <c r="C126" s="16">
        <f ca="1">RANDBETWEEN(30,110)</f>
        <v>35</v>
      </c>
      <c r="E126" s="22"/>
      <c r="F126" s="22"/>
    </row>
    <row r="127" spans="1:6">
      <c r="A127" s="6" t="s">
        <v>128</v>
      </c>
      <c r="B127" s="21">
        <f ca="1">RANDBETWEEN(2000000,3000000)</f>
        <v>2800194</v>
      </c>
      <c r="C127" s="16">
        <f ca="1">RANDBETWEEN(20,60)</f>
        <v>52</v>
      </c>
      <c r="E127" s="22"/>
      <c r="F127" s="22"/>
    </row>
    <row r="128" spans="1:6">
      <c r="A128" s="6" t="s">
        <v>129</v>
      </c>
      <c r="B128" s="21">
        <f ca="1">RANDBETWEEN(2000000,3000000)</f>
        <v>2943214</v>
      </c>
      <c r="C128" s="16">
        <f ca="1">RANDBETWEEN(20,60)</f>
        <v>45</v>
      </c>
      <c r="E128" s="22"/>
      <c r="F128" s="22"/>
    </row>
    <row r="129" spans="1:6">
      <c r="A129" s="6" t="s">
        <v>130</v>
      </c>
      <c r="B129" s="21">
        <f ca="1" t="shared" ref="B129:B139" si="11">RANDBETWEEN(1000000,2000000)</f>
        <v>1151133</v>
      </c>
      <c r="C129" s="16">
        <f ca="1">RANDBETWEEN(20,60)</f>
        <v>49</v>
      </c>
      <c r="E129" s="22"/>
      <c r="F129" s="22"/>
    </row>
    <row r="130" spans="1:6">
      <c r="A130" s="3" t="s">
        <v>131</v>
      </c>
      <c r="B130" s="21">
        <f ca="1" t="shared" si="11"/>
        <v>1557592</v>
      </c>
      <c r="C130" s="16">
        <f ca="1">RANDBETWEEN(30,110)</f>
        <v>73</v>
      </c>
      <c r="E130" s="22"/>
      <c r="F130" s="22"/>
    </row>
    <row r="131" spans="1:6">
      <c r="A131" s="3" t="s">
        <v>132</v>
      </c>
      <c r="B131" s="21">
        <f ca="1" t="shared" si="11"/>
        <v>1548410</v>
      </c>
      <c r="C131" s="16">
        <f ca="1">RANDBETWEEN(30,110)</f>
        <v>73</v>
      </c>
      <c r="E131" s="22"/>
      <c r="F131" s="22"/>
    </row>
    <row r="132" spans="1:6">
      <c r="A132" s="3" t="s">
        <v>133</v>
      </c>
      <c r="B132" s="21">
        <f ca="1" t="shared" si="11"/>
        <v>1361653</v>
      </c>
      <c r="C132" s="16">
        <f ca="1">RANDBETWEEN(100,240)</f>
        <v>237</v>
      </c>
      <c r="E132" s="22"/>
      <c r="F132" s="22"/>
    </row>
    <row r="133" spans="1:6">
      <c r="A133" s="3" t="s">
        <v>134</v>
      </c>
      <c r="B133" s="21">
        <f ca="1" t="shared" si="11"/>
        <v>1745794</v>
      </c>
      <c r="C133" s="16">
        <f ca="1">RANDBETWEEN(20,60)</f>
        <v>44</v>
      </c>
      <c r="E133" s="22"/>
      <c r="F133" s="22"/>
    </row>
    <row r="134" spans="1:6">
      <c r="A134" s="3" t="s">
        <v>135</v>
      </c>
      <c r="B134" s="21">
        <f ca="1" t="shared" si="11"/>
        <v>1467367</v>
      </c>
      <c r="C134" s="16">
        <f ca="1">RANDBETWEEN(30,110)</f>
        <v>31</v>
      </c>
      <c r="E134" s="22"/>
      <c r="F134" s="22"/>
    </row>
    <row r="135" spans="1:6">
      <c r="A135" s="3" t="s">
        <v>136</v>
      </c>
      <c r="B135" s="21">
        <f ca="1" t="shared" si="11"/>
        <v>1887752</v>
      </c>
      <c r="C135" s="16">
        <f ca="1">RANDBETWEEN(30,110)</f>
        <v>33</v>
      </c>
      <c r="E135" s="22"/>
      <c r="F135" s="22"/>
    </row>
    <row r="136" spans="1:6">
      <c r="A136" s="6" t="s">
        <v>137</v>
      </c>
      <c r="B136" s="21">
        <f ca="1" t="shared" si="11"/>
        <v>1074098</v>
      </c>
      <c r="C136" s="16">
        <f ca="1">RANDBETWEEN(20,60)</f>
        <v>31</v>
      </c>
      <c r="E136" s="22"/>
      <c r="F136" s="22"/>
    </row>
    <row r="137" spans="1:6">
      <c r="A137" s="3" t="s">
        <v>138</v>
      </c>
      <c r="B137" s="21">
        <f ca="1" t="shared" si="11"/>
        <v>1574632</v>
      </c>
      <c r="C137" s="16">
        <f ca="1">RANDBETWEEN(100,240)</f>
        <v>195</v>
      </c>
      <c r="E137" s="22"/>
      <c r="F137" s="22"/>
    </row>
    <row r="138" spans="1:6">
      <c r="A138" s="3" t="s">
        <v>139</v>
      </c>
      <c r="B138" s="21">
        <f ca="1" t="shared" si="11"/>
        <v>1585372</v>
      </c>
      <c r="C138" s="16">
        <f ca="1">RANDBETWEEN(100,240)</f>
        <v>152</v>
      </c>
      <c r="E138" s="22"/>
      <c r="F138" s="22"/>
    </row>
    <row r="139" spans="1:6">
      <c r="A139" s="3" t="s">
        <v>140</v>
      </c>
      <c r="B139" s="21">
        <f ca="1" t="shared" si="11"/>
        <v>1123331</v>
      </c>
      <c r="C139" s="16">
        <f ca="1">RANDBETWEEN(30,110)</f>
        <v>102</v>
      </c>
      <c r="E139" s="22"/>
      <c r="F139" s="22"/>
    </row>
    <row r="140" spans="1:6">
      <c r="A140" s="3" t="s">
        <v>141</v>
      </c>
      <c r="B140" s="21">
        <f ca="1" t="shared" ref="B140:B149" si="12">RANDBETWEEN(1000000,2000000)</f>
        <v>1729446</v>
      </c>
      <c r="C140" s="16">
        <f ca="1">RANDBETWEEN(100,240)</f>
        <v>233</v>
      </c>
      <c r="E140" s="22"/>
      <c r="F140" s="22"/>
    </row>
    <row r="141" spans="1:6">
      <c r="A141" s="3" t="s">
        <v>142</v>
      </c>
      <c r="B141" s="21">
        <f ca="1" t="shared" si="12"/>
        <v>1486590</v>
      </c>
      <c r="C141" s="16">
        <f ca="1">RANDBETWEEN(20,60)</f>
        <v>23</v>
      </c>
      <c r="E141" s="22"/>
      <c r="F141" s="22"/>
    </row>
    <row r="142" spans="1:6">
      <c r="A142" s="3" t="s">
        <v>143</v>
      </c>
      <c r="B142" s="21">
        <f ca="1" t="shared" si="12"/>
        <v>1280353</v>
      </c>
      <c r="C142" s="16">
        <f ca="1">RANDBETWEEN(30,110)</f>
        <v>54</v>
      </c>
      <c r="E142" s="22"/>
      <c r="F142" s="22"/>
    </row>
    <row r="143" spans="1:6">
      <c r="A143" s="6" t="s">
        <v>144</v>
      </c>
      <c r="B143" s="21">
        <f ca="1" t="shared" si="12"/>
        <v>1181867</v>
      </c>
      <c r="C143" s="16">
        <f ca="1">RANDBETWEEN(20,60)</f>
        <v>50</v>
      </c>
      <c r="E143" s="22"/>
      <c r="F143" s="22"/>
    </row>
    <row r="144" spans="1:6">
      <c r="A144" s="6" t="s">
        <v>145</v>
      </c>
      <c r="B144" s="21">
        <f ca="1" t="shared" si="12"/>
        <v>1985666</v>
      </c>
      <c r="C144" s="16">
        <f ca="1">RANDBETWEEN(20,60)</f>
        <v>27</v>
      </c>
      <c r="E144" s="22"/>
      <c r="F144" s="22"/>
    </row>
    <row r="145" spans="1:6">
      <c r="A145" s="3" t="s">
        <v>146</v>
      </c>
      <c r="B145" s="21">
        <f ca="1" t="shared" si="12"/>
        <v>1447144</v>
      </c>
      <c r="C145" s="16">
        <f ca="1">RANDBETWEEN(30,110)</f>
        <v>101</v>
      </c>
      <c r="E145" s="22"/>
      <c r="F145" s="22"/>
    </row>
    <row r="146" spans="1:6">
      <c r="A146" s="3" t="s">
        <v>147</v>
      </c>
      <c r="B146" s="21">
        <f ca="1" t="shared" si="12"/>
        <v>1055135</v>
      </c>
      <c r="C146" s="16">
        <f ca="1">RANDBETWEEN(100,240)</f>
        <v>234</v>
      </c>
      <c r="E146" s="22"/>
      <c r="F146" s="22"/>
    </row>
    <row r="147" spans="1:6">
      <c r="A147" s="3" t="s">
        <v>148</v>
      </c>
      <c r="B147" s="21">
        <f ca="1" t="shared" si="12"/>
        <v>1618458</v>
      </c>
      <c r="C147" s="16">
        <f ca="1">RANDBETWEEN(20,60)</f>
        <v>43</v>
      </c>
      <c r="E147" s="22"/>
      <c r="F147" s="22"/>
    </row>
    <row r="148" spans="1:6">
      <c r="A148" s="3" t="s">
        <v>149</v>
      </c>
      <c r="B148" s="21">
        <f ca="1" t="shared" si="12"/>
        <v>1532315</v>
      </c>
      <c r="C148" s="16">
        <f ca="1">RANDBETWEEN(20,60)</f>
        <v>20</v>
      </c>
      <c r="E148" s="22"/>
      <c r="F148" s="22"/>
    </row>
    <row r="149" spans="1:6">
      <c r="A149" s="3" t="s">
        <v>150</v>
      </c>
      <c r="B149" s="21">
        <f ca="1" t="shared" si="12"/>
        <v>1579861</v>
      </c>
      <c r="C149" s="16">
        <f ca="1">RANDBETWEEN(30,110)</f>
        <v>93</v>
      </c>
      <c r="E149" s="22"/>
      <c r="F149" s="22"/>
    </row>
    <row r="150" spans="1:6">
      <c r="A150" s="3" t="s">
        <v>151</v>
      </c>
      <c r="B150" s="21">
        <f ca="1" t="shared" ref="B150:B159" si="13">RANDBETWEEN(1000000,2000000)</f>
        <v>1159188</v>
      </c>
      <c r="C150" s="16">
        <f ca="1">RANDBETWEEN(100,240)</f>
        <v>159</v>
      </c>
      <c r="F150" s="19"/>
    </row>
    <row r="151" spans="1:6">
      <c r="A151" s="3" t="s">
        <v>152</v>
      </c>
      <c r="B151" s="21">
        <f ca="1" t="shared" si="13"/>
        <v>1030223</v>
      </c>
      <c r="C151" s="16">
        <f ca="1">RANDBETWEEN(20,60)</f>
        <v>26</v>
      </c>
      <c r="F151" s="19"/>
    </row>
    <row r="152" spans="1:6">
      <c r="A152" s="3" t="s">
        <v>153</v>
      </c>
      <c r="B152" s="21">
        <f ca="1" t="shared" si="13"/>
        <v>1826895</v>
      </c>
      <c r="C152" s="16">
        <f ca="1">RANDBETWEEN(20,60)</f>
        <v>57</v>
      </c>
      <c r="F152" s="19"/>
    </row>
    <row r="153" spans="1:6">
      <c r="A153" s="16" t="s">
        <v>154</v>
      </c>
      <c r="B153" s="21">
        <f ca="1" t="shared" si="13"/>
        <v>1579801</v>
      </c>
      <c r="C153" s="16">
        <f ca="1">RANDBETWEEN(100,240)</f>
        <v>131</v>
      </c>
      <c r="E153" s="22"/>
      <c r="F153" s="22"/>
    </row>
    <row r="154" spans="1:6">
      <c r="A154" s="3" t="s">
        <v>155</v>
      </c>
      <c r="B154" s="21">
        <f ca="1" t="shared" si="13"/>
        <v>1726606</v>
      </c>
      <c r="C154" s="16">
        <f ca="1">RANDBETWEEN(20,60)</f>
        <v>35</v>
      </c>
      <c r="E154" s="22"/>
      <c r="F154" s="22"/>
    </row>
    <row r="155" spans="1:6">
      <c r="A155" s="3" t="s">
        <v>156</v>
      </c>
      <c r="B155" s="21">
        <f ca="1" t="shared" si="13"/>
        <v>1648313</v>
      </c>
      <c r="C155" s="16">
        <f ca="1">RANDBETWEEN(20,60)</f>
        <v>20</v>
      </c>
      <c r="E155" s="22"/>
      <c r="F155" s="22"/>
    </row>
    <row r="156" spans="1:6">
      <c r="A156" s="3" t="s">
        <v>157</v>
      </c>
      <c r="B156" s="21">
        <f ca="1" t="shared" si="13"/>
        <v>1106468</v>
      </c>
      <c r="C156" s="16">
        <f ca="1">RANDBETWEEN(100,240)</f>
        <v>119</v>
      </c>
      <c r="E156" s="22"/>
      <c r="F156" s="22"/>
    </row>
    <row r="157" spans="1:6">
      <c r="A157" s="3" t="s">
        <v>158</v>
      </c>
      <c r="B157" s="21">
        <f ca="1" t="shared" si="13"/>
        <v>1124064</v>
      </c>
      <c r="C157" s="16">
        <f ca="1">RANDBETWEEN(30,110)</f>
        <v>34</v>
      </c>
      <c r="E157" s="22"/>
      <c r="F157" s="22"/>
    </row>
    <row r="158" spans="1:6">
      <c r="A158" s="3" t="s">
        <v>159</v>
      </c>
      <c r="B158" s="21">
        <f ca="1" t="shared" si="13"/>
        <v>1700908</v>
      </c>
      <c r="C158" s="16">
        <f ca="1">RANDBETWEEN(100,240)</f>
        <v>132</v>
      </c>
      <c r="E158" s="22"/>
      <c r="F158" s="22"/>
    </row>
    <row r="159" spans="1:6">
      <c r="A159" s="3" t="s">
        <v>160</v>
      </c>
      <c r="B159" s="21">
        <f ca="1" t="shared" si="13"/>
        <v>1195489</v>
      </c>
      <c r="C159" s="16">
        <f ca="1">RANDBETWEEN(20,60)</f>
        <v>25</v>
      </c>
      <c r="E159" s="22"/>
      <c r="F159" s="22"/>
    </row>
    <row r="160" spans="1:6">
      <c r="A160" s="3" t="s">
        <v>161</v>
      </c>
      <c r="B160" s="21">
        <f ca="1" t="shared" ref="B160:B167" si="14">RANDBETWEEN(1000000,2000000)</f>
        <v>1421901</v>
      </c>
      <c r="C160" s="16">
        <f ca="1">RANDBETWEEN(30,100)</f>
        <v>50</v>
      </c>
      <c r="E160" s="22"/>
      <c r="F160" s="22"/>
    </row>
    <row r="161" spans="1:6">
      <c r="A161" s="3" t="s">
        <v>162</v>
      </c>
      <c r="B161" s="21">
        <f ca="1" t="shared" si="14"/>
        <v>1151744</v>
      </c>
      <c r="C161" s="16">
        <f ca="1">RANDBETWEEN(100,240)</f>
        <v>131</v>
      </c>
      <c r="E161" s="22"/>
      <c r="F161" s="22"/>
    </row>
    <row r="162" spans="1:6">
      <c r="A162" s="3" t="s">
        <v>163</v>
      </c>
      <c r="B162" s="21">
        <f ca="1" t="shared" si="14"/>
        <v>1983361</v>
      </c>
      <c r="C162" s="16">
        <f ca="1">RANDBETWEEN(30,110)</f>
        <v>72</v>
      </c>
      <c r="E162" s="22"/>
      <c r="F162" s="22"/>
    </row>
    <row r="163" spans="1:6">
      <c r="A163" s="16" t="s">
        <v>164</v>
      </c>
      <c r="B163" s="21">
        <f ca="1" t="shared" si="14"/>
        <v>1431084</v>
      </c>
      <c r="C163" s="16">
        <f ca="1">RANDBETWEEN(30,110)</f>
        <v>70</v>
      </c>
      <c r="E163" s="22"/>
      <c r="F163" s="22"/>
    </row>
    <row r="164" spans="1:6">
      <c r="A164" s="3" t="s">
        <v>165</v>
      </c>
      <c r="B164" s="21">
        <f ca="1" t="shared" si="14"/>
        <v>1924086</v>
      </c>
      <c r="C164" s="16">
        <f ca="1">RANDBETWEEN(30,110)</f>
        <v>100</v>
      </c>
      <c r="E164" s="22"/>
      <c r="F164" s="22"/>
    </row>
    <row r="165" spans="1:6">
      <c r="A165" s="3" t="s">
        <v>166</v>
      </c>
      <c r="B165" s="21">
        <f ca="1" t="shared" si="14"/>
        <v>1197629</v>
      </c>
      <c r="C165" s="16">
        <f ca="1">RANDBETWEEN(30,110)</f>
        <v>87</v>
      </c>
      <c r="E165" s="22"/>
      <c r="F165" s="22"/>
    </row>
    <row r="166" spans="1:6">
      <c r="A166" s="3" t="s">
        <v>167</v>
      </c>
      <c r="B166" s="21">
        <f ca="1" t="shared" si="14"/>
        <v>1744425</v>
      </c>
      <c r="C166" s="16">
        <f ca="1">RANDBETWEEN(20,60)</f>
        <v>54</v>
      </c>
      <c r="E166" s="22"/>
      <c r="F166" s="22"/>
    </row>
    <row r="167" spans="1:6">
      <c r="A167" s="16" t="s">
        <v>168</v>
      </c>
      <c r="B167" s="21">
        <f ca="1">RANDBETWEEN(800000,1000000)</f>
        <v>877369</v>
      </c>
      <c r="C167" s="16">
        <f ca="1">RANDBETWEEN(100,240)</f>
        <v>104</v>
      </c>
      <c r="E167" s="22"/>
      <c r="F167" s="22"/>
    </row>
    <row r="168" spans="1:6">
      <c r="A168" s="16" t="s">
        <v>169</v>
      </c>
      <c r="B168" s="21">
        <f ca="1" t="shared" ref="B168:B176" si="15">RANDBETWEEN(800000,1000000)</f>
        <v>862227</v>
      </c>
      <c r="C168" s="16">
        <f ca="1">RANDBETWEEN(20,60)</f>
        <v>44</v>
      </c>
      <c r="E168" s="22"/>
      <c r="F168" s="22"/>
    </row>
    <row r="169" spans="1:6">
      <c r="A169" s="6" t="s">
        <v>170</v>
      </c>
      <c r="B169" s="21">
        <f ca="1" t="shared" si="15"/>
        <v>936166</v>
      </c>
      <c r="C169" s="16">
        <f ca="1">RANDBETWEEN(20,60)</f>
        <v>42</v>
      </c>
      <c r="E169" s="22"/>
      <c r="F169" s="22"/>
    </row>
    <row r="170" spans="1:6">
      <c r="A170" s="3" t="s">
        <v>171</v>
      </c>
      <c r="B170" s="21">
        <f ca="1" t="shared" si="15"/>
        <v>808573</v>
      </c>
      <c r="C170" s="16">
        <f ca="1">RANDBETWEEN(20,60)</f>
        <v>35</v>
      </c>
      <c r="E170" s="22"/>
      <c r="F170" s="22"/>
    </row>
    <row r="171" spans="1:6">
      <c r="A171" s="6" t="s">
        <v>172</v>
      </c>
      <c r="B171" s="21">
        <f ca="1" t="shared" si="15"/>
        <v>824769</v>
      </c>
      <c r="C171" s="16">
        <f ca="1">RANDBETWEEN(20,60)</f>
        <v>49</v>
      </c>
      <c r="E171" s="22"/>
      <c r="F171" s="22"/>
    </row>
    <row r="172" spans="1:6">
      <c r="A172" s="3" t="s">
        <v>173</v>
      </c>
      <c r="B172" s="21">
        <f ca="1" t="shared" si="15"/>
        <v>983570</v>
      </c>
      <c r="C172" s="16">
        <f ca="1">RANDBETWEEN(100,240)</f>
        <v>195</v>
      </c>
      <c r="E172" s="22"/>
      <c r="F172" s="22"/>
    </row>
    <row r="173" spans="1:6">
      <c r="A173" s="6" t="s">
        <v>174</v>
      </c>
      <c r="B173" s="21">
        <f ca="1" t="shared" si="15"/>
        <v>949870</v>
      </c>
      <c r="C173" s="16">
        <f ca="1">RANDBETWEEN(20,60)</f>
        <v>22</v>
      </c>
      <c r="E173" s="22"/>
      <c r="F173" s="22"/>
    </row>
    <row r="174" spans="1:6">
      <c r="A174" s="3" t="s">
        <v>175</v>
      </c>
      <c r="B174" s="21">
        <f ca="1" t="shared" si="15"/>
        <v>977206</v>
      </c>
      <c r="C174" s="16">
        <f ca="1">RANDBETWEEN(100,240)</f>
        <v>233</v>
      </c>
      <c r="E174" s="22"/>
      <c r="F174" s="22"/>
    </row>
    <row r="175" spans="1:6">
      <c r="A175" s="6" t="s">
        <v>176</v>
      </c>
      <c r="B175" s="21">
        <f ca="1" t="shared" si="15"/>
        <v>892282</v>
      </c>
      <c r="C175" s="16">
        <f ca="1">RANDBETWEEN(20,60)</f>
        <v>39</v>
      </c>
      <c r="E175" s="22"/>
      <c r="F175" s="22"/>
    </row>
    <row r="176" spans="1:6">
      <c r="A176" s="3" t="s">
        <v>177</v>
      </c>
      <c r="B176" s="21">
        <f ca="1">RANDBETWEEN(1000000,2000000)</f>
        <v>1503590</v>
      </c>
      <c r="C176" s="16">
        <f ca="1">RANDBETWEEN(30,110)</f>
        <v>37</v>
      </c>
      <c r="E176" s="22"/>
      <c r="F176" s="22"/>
    </row>
    <row r="177" spans="1:6">
      <c r="A177" s="3" t="s">
        <v>178</v>
      </c>
      <c r="B177" s="21">
        <f ca="1" t="shared" ref="B177:B186" si="16">RANDBETWEEN(1000000,2000000)</f>
        <v>1067303</v>
      </c>
      <c r="C177" s="16">
        <f ca="1">RANDBETWEEN(30,110)</f>
        <v>38</v>
      </c>
      <c r="E177" s="22"/>
      <c r="F177" s="22"/>
    </row>
    <row r="178" spans="1:6">
      <c r="A178" s="3" t="s">
        <v>179</v>
      </c>
      <c r="B178" s="21">
        <f ca="1" t="shared" si="16"/>
        <v>1730990</v>
      </c>
      <c r="C178" s="16">
        <f ca="1">RANDBETWEEN(30,110)</f>
        <v>70</v>
      </c>
      <c r="E178" s="22"/>
      <c r="F178" s="22"/>
    </row>
    <row r="179" spans="1:6">
      <c r="A179" s="3" t="s">
        <v>180</v>
      </c>
      <c r="B179" s="21">
        <f ca="1" t="shared" si="16"/>
        <v>1350724</v>
      </c>
      <c r="C179" s="16">
        <f ca="1">RANDBETWEEN(20,60)</f>
        <v>23</v>
      </c>
      <c r="E179" s="22"/>
      <c r="F179" s="22"/>
    </row>
    <row r="180" spans="1:6">
      <c r="A180" s="3" t="s">
        <v>181</v>
      </c>
      <c r="B180" s="21">
        <f ca="1" t="shared" si="16"/>
        <v>1997005</v>
      </c>
      <c r="C180" s="16">
        <f ca="1">RANDBETWEEN(20,60)</f>
        <v>42</v>
      </c>
      <c r="E180" s="22"/>
      <c r="F180" s="22"/>
    </row>
    <row r="181" spans="1:6">
      <c r="A181" s="3" t="s">
        <v>182</v>
      </c>
      <c r="B181" s="21">
        <f ca="1" t="shared" si="16"/>
        <v>1527328</v>
      </c>
      <c r="C181" s="16">
        <f ca="1">RANDBETWEEN(20,60)</f>
        <v>59</v>
      </c>
      <c r="E181" s="22"/>
      <c r="F181" s="22"/>
    </row>
    <row r="182" spans="1:6">
      <c r="A182" s="3" t="s">
        <v>183</v>
      </c>
      <c r="B182" s="21">
        <f ca="1" t="shared" si="16"/>
        <v>1206709</v>
      </c>
      <c r="C182" s="16">
        <f ca="1">RANDBETWEEN(100,240)</f>
        <v>187</v>
      </c>
      <c r="E182" s="22"/>
      <c r="F182" s="22"/>
    </row>
    <row r="183" spans="1:6">
      <c r="A183" s="3" t="s">
        <v>184</v>
      </c>
      <c r="B183" s="21">
        <f ca="1" t="shared" si="16"/>
        <v>1343652</v>
      </c>
      <c r="C183" s="16">
        <f ca="1">RANDBETWEEN(20,60)</f>
        <v>46</v>
      </c>
      <c r="E183" s="22"/>
      <c r="F183" s="22"/>
    </row>
    <row r="184" spans="1:6">
      <c r="A184" s="3" t="s">
        <v>185</v>
      </c>
      <c r="B184" s="21">
        <f ca="1" t="shared" si="16"/>
        <v>1403703</v>
      </c>
      <c r="C184" s="16">
        <f ca="1">RANDBETWEEN(20,60)</f>
        <v>29</v>
      </c>
      <c r="E184" s="22"/>
      <c r="F184" s="22"/>
    </row>
    <row r="185" spans="1:6">
      <c r="A185" s="3" t="s">
        <v>186</v>
      </c>
      <c r="B185" s="21">
        <f ca="1" t="shared" si="16"/>
        <v>1678727</v>
      </c>
      <c r="C185" s="16">
        <f ca="1">RANDBETWEEN(20,60)</f>
        <v>56</v>
      </c>
      <c r="E185" s="22"/>
      <c r="F185" s="22"/>
    </row>
    <row r="186" spans="1:6">
      <c r="A186" s="3" t="s">
        <v>187</v>
      </c>
      <c r="B186" s="21">
        <f ca="1" t="shared" si="16"/>
        <v>1342479</v>
      </c>
      <c r="C186" s="16">
        <f ca="1">RANDBETWEEN(100,240)</f>
        <v>159</v>
      </c>
      <c r="E186" s="22"/>
      <c r="F186" s="22"/>
    </row>
    <row r="187" spans="1:6">
      <c r="A187" s="3" t="s">
        <v>188</v>
      </c>
      <c r="B187" s="21">
        <f ca="1" t="shared" ref="B187:B213" si="17">RANDBETWEEN(1000000,2000000)</f>
        <v>1138606</v>
      </c>
      <c r="C187" s="16">
        <f ca="1">RANDBETWEEN(30,110)</f>
        <v>75</v>
      </c>
      <c r="E187" s="22"/>
      <c r="F187" s="22"/>
    </row>
    <row r="188" spans="1:6">
      <c r="A188" s="3" t="s">
        <v>189</v>
      </c>
      <c r="B188" s="21">
        <f ca="1" t="shared" si="17"/>
        <v>1679335</v>
      </c>
      <c r="C188" s="16">
        <f ca="1">RANDBETWEEN(100,240)</f>
        <v>108</v>
      </c>
      <c r="E188" s="22"/>
      <c r="F188" s="22"/>
    </row>
    <row r="189" spans="1:6">
      <c r="A189" s="3" t="s">
        <v>190</v>
      </c>
      <c r="B189" s="21">
        <f ca="1" t="shared" si="17"/>
        <v>1317658</v>
      </c>
      <c r="C189" s="16">
        <f ca="1">RANDBETWEEN(100,240)</f>
        <v>163</v>
      </c>
      <c r="E189" s="22"/>
      <c r="F189" s="22"/>
    </row>
    <row r="190" spans="1:6">
      <c r="A190" s="16" t="s">
        <v>191</v>
      </c>
      <c r="B190" s="21">
        <f ca="1" t="shared" si="17"/>
        <v>1615534</v>
      </c>
      <c r="C190" s="16">
        <f ca="1">RANDBETWEEN(20,60)</f>
        <v>46</v>
      </c>
      <c r="E190" s="22"/>
      <c r="F190" s="22"/>
    </row>
    <row r="191" spans="1:6">
      <c r="A191" s="3" t="s">
        <v>192</v>
      </c>
      <c r="B191" s="21">
        <f ca="1" t="shared" si="17"/>
        <v>1146966</v>
      </c>
      <c r="C191" s="16">
        <f ca="1">RANDBETWEEN(30,110)</f>
        <v>50</v>
      </c>
      <c r="E191" s="22"/>
      <c r="F191" s="22"/>
    </row>
    <row r="192" spans="1:6">
      <c r="A192" s="3" t="s">
        <v>193</v>
      </c>
      <c r="B192" s="21">
        <f ca="1" t="shared" si="17"/>
        <v>1523863</v>
      </c>
      <c r="C192" s="16">
        <f ca="1">RANDBETWEEN(100,240)</f>
        <v>197</v>
      </c>
      <c r="E192" s="22"/>
      <c r="F192" s="22"/>
    </row>
    <row r="193" spans="1:6">
      <c r="A193" s="3" t="s">
        <v>194</v>
      </c>
      <c r="B193" s="21">
        <f ca="1" t="shared" si="17"/>
        <v>1345141</v>
      </c>
      <c r="C193" s="16">
        <f ca="1">RANDBETWEEN(100,240)</f>
        <v>162</v>
      </c>
      <c r="E193" s="22"/>
      <c r="F193" s="22"/>
    </row>
    <row r="194" spans="1:6">
      <c r="A194" s="3" t="s">
        <v>195</v>
      </c>
      <c r="B194" s="21">
        <f ca="1" t="shared" si="17"/>
        <v>1387627</v>
      </c>
      <c r="C194" s="16">
        <f ca="1">RANDBETWEEN(100,240)</f>
        <v>133</v>
      </c>
      <c r="E194" s="22"/>
      <c r="F194" s="22"/>
    </row>
    <row r="195" spans="1:6">
      <c r="A195" s="3" t="s">
        <v>196</v>
      </c>
      <c r="B195" s="21">
        <f ca="1" t="shared" si="17"/>
        <v>1698531</v>
      </c>
      <c r="C195" s="16">
        <f ca="1">RANDBETWEEN(20,60)</f>
        <v>54</v>
      </c>
      <c r="E195" s="22"/>
      <c r="F195" s="22"/>
    </row>
    <row r="196" spans="1:6">
      <c r="A196" s="3" t="s">
        <v>197</v>
      </c>
      <c r="B196" s="21">
        <f ca="1" t="shared" si="17"/>
        <v>1597928</v>
      </c>
      <c r="C196" s="16">
        <f ca="1">RANDBETWEEN(100,240)</f>
        <v>122</v>
      </c>
      <c r="E196" s="22"/>
      <c r="F196" s="22"/>
    </row>
    <row r="197" spans="1:6">
      <c r="A197" s="3" t="s">
        <v>198</v>
      </c>
      <c r="B197" s="21">
        <f ca="1" t="shared" si="17"/>
        <v>1730813</v>
      </c>
      <c r="C197" s="16">
        <f ca="1">RANDBETWEEN(30,110)</f>
        <v>61</v>
      </c>
      <c r="E197" s="22"/>
      <c r="F197" s="22"/>
    </row>
    <row r="198" spans="1:6">
      <c r="A198" s="16" t="s">
        <v>199</v>
      </c>
      <c r="B198" s="21">
        <f ca="1" t="shared" si="17"/>
        <v>1515326</v>
      </c>
      <c r="C198" s="16">
        <f ca="1">RANDBETWEEN(20,60)</f>
        <v>57</v>
      </c>
      <c r="E198" s="22"/>
      <c r="F198" s="22"/>
    </row>
    <row r="199" spans="1:6">
      <c r="A199" s="3" t="s">
        <v>200</v>
      </c>
      <c r="B199" s="21">
        <f ca="1" t="shared" si="17"/>
        <v>1800198</v>
      </c>
      <c r="C199" s="16">
        <f ca="1">RANDBETWEEN(30,110)</f>
        <v>64</v>
      </c>
      <c r="E199" s="22"/>
      <c r="F199" s="22"/>
    </row>
    <row r="200" spans="1:6">
      <c r="A200" s="3" t="s">
        <v>201</v>
      </c>
      <c r="B200" s="21">
        <f ca="1" t="shared" si="17"/>
        <v>1270676</v>
      </c>
      <c r="C200" s="16">
        <f ca="1">RANDBETWEEN(100,240)</f>
        <v>220</v>
      </c>
      <c r="E200" s="22"/>
      <c r="F200" s="22"/>
    </row>
    <row r="201" spans="1:6">
      <c r="A201" s="16" t="s">
        <v>202</v>
      </c>
      <c r="B201" s="21">
        <f ca="1" t="shared" si="17"/>
        <v>1210171</v>
      </c>
      <c r="C201" s="16">
        <f ca="1">RANDBETWEEN(30,110)</f>
        <v>110</v>
      </c>
      <c r="E201" s="22"/>
      <c r="F201" s="22"/>
    </row>
    <row r="202" spans="1:6">
      <c r="A202" s="6" t="s">
        <v>203</v>
      </c>
      <c r="B202" s="21">
        <f ca="1" t="shared" si="17"/>
        <v>1353311</v>
      </c>
      <c r="C202" s="16">
        <f ca="1">RANDBETWEEN(20,60)</f>
        <v>44</v>
      </c>
      <c r="E202" s="22"/>
      <c r="F202" s="22"/>
    </row>
    <row r="203" spans="1:6">
      <c r="A203" s="3" t="s">
        <v>204</v>
      </c>
      <c r="B203" s="21">
        <f ca="1" t="shared" si="17"/>
        <v>1056569</v>
      </c>
      <c r="C203" s="16">
        <f ca="1">RANDBETWEEN(30,110)</f>
        <v>76</v>
      </c>
      <c r="E203" s="22"/>
      <c r="F203" s="22"/>
    </row>
    <row r="204" spans="1:6">
      <c r="A204" s="6" t="s">
        <v>205</v>
      </c>
      <c r="B204" s="21">
        <f ca="1" t="shared" si="17"/>
        <v>1106399</v>
      </c>
      <c r="C204" s="16">
        <f ca="1">RANDBETWEEN(20,60)</f>
        <v>34</v>
      </c>
      <c r="E204" s="22"/>
      <c r="F204" s="22"/>
    </row>
    <row r="205" spans="1:6">
      <c r="A205" s="16" t="s">
        <v>206</v>
      </c>
      <c r="B205" s="21">
        <f ca="1" t="shared" si="17"/>
        <v>1327346</v>
      </c>
      <c r="C205" s="16">
        <f ca="1">RANDBETWEEN(20,60)</f>
        <v>39</v>
      </c>
      <c r="E205" s="22"/>
      <c r="F205" s="22"/>
    </row>
    <row r="206" spans="1:6">
      <c r="A206" s="3" t="s">
        <v>207</v>
      </c>
      <c r="B206" s="21">
        <f ca="1" t="shared" si="17"/>
        <v>1965254</v>
      </c>
      <c r="C206" s="16">
        <f ca="1">RANDBETWEEN(100,240)</f>
        <v>230</v>
      </c>
      <c r="E206" s="22"/>
      <c r="F206" s="22"/>
    </row>
    <row r="207" spans="1:6">
      <c r="A207" s="3" t="s">
        <v>208</v>
      </c>
      <c r="B207" s="21">
        <f ca="1" t="shared" si="17"/>
        <v>1165932</v>
      </c>
      <c r="C207" s="16">
        <f ca="1">RANDBETWEEN(30,110)</f>
        <v>41</v>
      </c>
      <c r="E207" s="22"/>
      <c r="F207" s="22"/>
    </row>
    <row r="208" spans="1:6">
      <c r="A208" s="3" t="s">
        <v>209</v>
      </c>
      <c r="B208" s="21">
        <f ca="1" t="shared" si="17"/>
        <v>1889755</v>
      </c>
      <c r="C208" s="16">
        <f ca="1">RANDBETWEEN(30,110)</f>
        <v>94</v>
      </c>
      <c r="E208" s="22"/>
      <c r="F208" s="22"/>
    </row>
    <row r="209" spans="1:6">
      <c r="A209" s="3" t="s">
        <v>210</v>
      </c>
      <c r="B209" s="21">
        <f ca="1" t="shared" si="17"/>
        <v>1343498</v>
      </c>
      <c r="C209" s="16">
        <f ca="1">RANDBETWEEN(30,110)</f>
        <v>72</v>
      </c>
      <c r="E209" s="22"/>
      <c r="F209" s="22"/>
    </row>
    <row r="210" spans="1:6">
      <c r="A210" s="3" t="s">
        <v>211</v>
      </c>
      <c r="B210" s="21">
        <f ca="1" t="shared" si="17"/>
        <v>1615030</v>
      </c>
      <c r="C210" s="16">
        <f ca="1">RANDBETWEEN(20,60)</f>
        <v>56</v>
      </c>
      <c r="E210" s="22"/>
      <c r="F210" s="22"/>
    </row>
    <row r="211" spans="1:6">
      <c r="A211" s="3" t="s">
        <v>212</v>
      </c>
      <c r="B211" s="21">
        <f ca="1" t="shared" si="17"/>
        <v>1557517</v>
      </c>
      <c r="C211" s="16">
        <f ca="1">RANDBETWEEN(20,60)</f>
        <v>60</v>
      </c>
      <c r="E211" s="22"/>
      <c r="F211" s="22"/>
    </row>
    <row r="212" spans="1:6">
      <c r="A212" s="6" t="s">
        <v>213</v>
      </c>
      <c r="B212" s="21">
        <f ca="1" t="shared" si="17"/>
        <v>1488375</v>
      </c>
      <c r="C212" s="16">
        <f ca="1">RANDBETWEEN(20,60)</f>
        <v>35</v>
      </c>
      <c r="E212" s="22"/>
      <c r="F212" s="22"/>
    </row>
    <row r="213" spans="1:6">
      <c r="A213" s="6" t="s">
        <v>214</v>
      </c>
      <c r="B213" s="21">
        <f ca="1" t="shared" si="17"/>
        <v>1433954</v>
      </c>
      <c r="C213" s="16">
        <f ca="1">RANDBETWEEN(20,60)</f>
        <v>21</v>
      </c>
      <c r="E213" s="22"/>
      <c r="F213" s="22"/>
    </row>
    <row r="214" spans="1:6">
      <c r="A214" s="3" t="s">
        <v>215</v>
      </c>
      <c r="B214" s="21">
        <f ca="1">RANDBETWEEN(400000,800000)</f>
        <v>513328</v>
      </c>
      <c r="C214" s="16">
        <f ca="1">RANDBETWEEN(20,60)</f>
        <v>21</v>
      </c>
      <c r="E214" s="22"/>
      <c r="F214" s="22"/>
    </row>
    <row r="215" spans="1:6">
      <c r="A215" s="3" t="s">
        <v>216</v>
      </c>
      <c r="B215" s="21">
        <f ca="1" t="shared" ref="B215:B224" si="18">RANDBETWEEN(400000,800000)</f>
        <v>438051</v>
      </c>
      <c r="C215" s="16">
        <f ca="1">RANDBETWEEN(100,240)</f>
        <v>180</v>
      </c>
      <c r="E215" s="22"/>
      <c r="F215" s="22"/>
    </row>
    <row r="216" spans="1:6">
      <c r="A216" s="3" t="s">
        <v>217</v>
      </c>
      <c r="B216" s="21">
        <f ca="1" t="shared" si="18"/>
        <v>632281</v>
      </c>
      <c r="C216" s="16">
        <f ca="1">RANDBETWEEN(100,240)</f>
        <v>202</v>
      </c>
      <c r="E216" s="22"/>
      <c r="F216" s="22"/>
    </row>
    <row r="217" spans="1:6">
      <c r="A217" s="3" t="s">
        <v>218</v>
      </c>
      <c r="B217" s="21">
        <f ca="1" t="shared" si="18"/>
        <v>569796</v>
      </c>
      <c r="C217" s="16">
        <f ca="1">RANDBETWEEN(30,110)</f>
        <v>33</v>
      </c>
      <c r="E217" s="22"/>
      <c r="F217" s="22"/>
    </row>
    <row r="218" spans="1:6">
      <c r="A218" s="3" t="s">
        <v>219</v>
      </c>
      <c r="B218" s="21">
        <f ca="1" t="shared" si="18"/>
        <v>468312</v>
      </c>
      <c r="C218" s="16">
        <f ca="1">RANDBETWEEN(30,100)</f>
        <v>57</v>
      </c>
      <c r="E218" s="22"/>
      <c r="F218" s="22"/>
    </row>
    <row r="219" spans="1:6">
      <c r="A219" s="3" t="s">
        <v>220</v>
      </c>
      <c r="B219" s="21">
        <f ca="1" t="shared" si="18"/>
        <v>442047</v>
      </c>
      <c r="C219" s="16">
        <f ca="1">RANDBETWEEN(30,100)</f>
        <v>81</v>
      </c>
      <c r="E219" s="22"/>
      <c r="F219" s="22"/>
    </row>
    <row r="220" spans="1:6">
      <c r="A220" s="3" t="s">
        <v>221</v>
      </c>
      <c r="B220" s="21">
        <f ca="1" t="shared" si="18"/>
        <v>453123</v>
      </c>
      <c r="C220" s="16">
        <f ca="1">RANDBETWEEN(20,60)</f>
        <v>23</v>
      </c>
      <c r="E220" s="22"/>
      <c r="F220" s="22"/>
    </row>
    <row r="221" spans="1:6">
      <c r="A221" s="3" t="s">
        <v>222</v>
      </c>
      <c r="B221" s="21">
        <f ca="1" t="shared" si="18"/>
        <v>401729</v>
      </c>
      <c r="C221" s="16">
        <f ca="1">RANDBETWEEN(20,60)</f>
        <v>22</v>
      </c>
      <c r="E221" s="22"/>
      <c r="F221" s="22"/>
    </row>
    <row r="222" spans="1:6">
      <c r="A222" s="6" t="s">
        <v>223</v>
      </c>
      <c r="B222" s="21">
        <f ca="1" t="shared" si="18"/>
        <v>448125</v>
      </c>
      <c r="C222" s="16">
        <f ca="1">RANDBETWEEN(20,60)</f>
        <v>26</v>
      </c>
      <c r="E222" s="22"/>
      <c r="F222" s="22"/>
    </row>
    <row r="223" spans="1:6">
      <c r="A223" s="6" t="s">
        <v>224</v>
      </c>
      <c r="B223" s="21">
        <f ca="1" t="shared" si="18"/>
        <v>714221</v>
      </c>
      <c r="C223" s="16">
        <f ca="1">RANDBETWEEN(20,60)</f>
        <v>52</v>
      </c>
      <c r="E223" s="22"/>
      <c r="F223" s="22"/>
    </row>
    <row r="224" spans="1:6">
      <c r="A224" s="3" t="s">
        <v>225</v>
      </c>
      <c r="B224" s="21">
        <f ca="1" t="shared" si="18"/>
        <v>671415</v>
      </c>
      <c r="C224" s="16">
        <f ca="1">RANDBETWEEN(30,100)</f>
        <v>97</v>
      </c>
      <c r="E224" s="22"/>
      <c r="F224" s="22"/>
    </row>
    <row r="225" spans="1:6">
      <c r="A225" s="6" t="s">
        <v>226</v>
      </c>
      <c r="B225" s="21">
        <f ca="1" t="shared" ref="B225:B230" si="19">RANDBETWEEN(400000,800000)</f>
        <v>682958</v>
      </c>
      <c r="C225" s="16">
        <f ca="1">RANDBETWEEN(20,60)</f>
        <v>23</v>
      </c>
      <c r="E225" s="22"/>
      <c r="F225" s="22"/>
    </row>
    <row r="226" spans="1:6">
      <c r="A226" s="3" t="s">
        <v>227</v>
      </c>
      <c r="B226" s="21">
        <f ca="1" t="shared" si="19"/>
        <v>488428</v>
      </c>
      <c r="C226" s="16">
        <f ca="1">RANDBETWEEN(100,240)</f>
        <v>181</v>
      </c>
      <c r="E226" s="22"/>
      <c r="F226" s="22"/>
    </row>
    <row r="227" spans="1:6">
      <c r="A227" s="3" t="s">
        <v>228</v>
      </c>
      <c r="B227" s="21">
        <f ca="1" t="shared" si="19"/>
        <v>581479</v>
      </c>
      <c r="C227" s="16">
        <f ca="1">RANDBETWEEN(30,100)</f>
        <v>52</v>
      </c>
      <c r="E227" s="22"/>
      <c r="F227" s="22"/>
    </row>
    <row r="228" spans="1:6">
      <c r="A228" s="3" t="s">
        <v>229</v>
      </c>
      <c r="B228" s="21">
        <f ca="1" t="shared" si="19"/>
        <v>733238</v>
      </c>
      <c r="C228" s="16">
        <f ca="1">RANDBETWEEN(100,240)</f>
        <v>161</v>
      </c>
      <c r="E228" s="22"/>
      <c r="F228" s="22"/>
    </row>
    <row r="229" spans="1:6">
      <c r="A229" s="3" t="s">
        <v>230</v>
      </c>
      <c r="B229" s="21">
        <f ca="1" t="shared" si="19"/>
        <v>698707</v>
      </c>
      <c r="C229" s="16">
        <f ca="1">RANDBETWEEN(20,60)</f>
        <v>55</v>
      </c>
      <c r="E229" s="22"/>
      <c r="F229" s="22"/>
    </row>
    <row r="230" spans="1:6">
      <c r="A230" s="3" t="s">
        <v>231</v>
      </c>
      <c r="B230" s="21">
        <f ca="1">RANDBETWEEN(200000,500000)</f>
        <v>384050</v>
      </c>
      <c r="C230" s="16">
        <f ca="1">RANDBETWEEN(30,110)</f>
        <v>56</v>
      </c>
      <c r="E230" s="22"/>
      <c r="F230" s="22"/>
    </row>
    <row r="231" spans="1:6">
      <c r="A231" s="3" t="s">
        <v>232</v>
      </c>
      <c r="B231" s="21">
        <f ca="1" t="shared" ref="B231:B238" si="20">RANDBETWEEN(200000,500000)</f>
        <v>281837</v>
      </c>
      <c r="C231" s="16">
        <f ca="1">RANDBETWEEN(100,240)</f>
        <v>110</v>
      </c>
      <c r="E231" s="22"/>
      <c r="F231" s="22"/>
    </row>
    <row r="232" spans="1:6">
      <c r="A232" s="3" t="s">
        <v>233</v>
      </c>
      <c r="B232" s="21">
        <f ca="1" t="shared" si="20"/>
        <v>285798</v>
      </c>
      <c r="C232" s="16">
        <f ca="1">RANDBETWEEN(20,60)</f>
        <v>59</v>
      </c>
      <c r="E232" s="22"/>
      <c r="F232" s="22"/>
    </row>
    <row r="233" spans="1:6">
      <c r="A233" s="3" t="s">
        <v>234</v>
      </c>
      <c r="B233" s="21">
        <f ca="1" t="shared" si="20"/>
        <v>457430</v>
      </c>
      <c r="C233" s="16">
        <f ca="1">RANDBETWEEN(20,60)</f>
        <v>57</v>
      </c>
      <c r="E233" s="22"/>
      <c r="F233" s="22"/>
    </row>
    <row r="234" spans="1:6">
      <c r="A234" s="3" t="s">
        <v>235</v>
      </c>
      <c r="B234" s="21">
        <f ca="1" t="shared" si="20"/>
        <v>334243</v>
      </c>
      <c r="C234" s="16">
        <f ca="1">RANDBETWEEN(30,110)</f>
        <v>58</v>
      </c>
      <c r="E234" s="22"/>
      <c r="F234" s="22"/>
    </row>
    <row r="235" spans="1:6">
      <c r="A235" s="6" t="s">
        <v>236</v>
      </c>
      <c r="B235" s="21">
        <f ca="1" t="shared" si="20"/>
        <v>387424</v>
      </c>
      <c r="C235" s="16">
        <f ca="1">RANDBETWEEN(20,60)</f>
        <v>40</v>
      </c>
      <c r="E235" s="22"/>
      <c r="F235" s="22"/>
    </row>
    <row r="236" spans="1:6">
      <c r="A236" s="3" t="s">
        <v>237</v>
      </c>
      <c r="B236" s="21">
        <f ca="1" t="shared" si="20"/>
        <v>485937</v>
      </c>
      <c r="C236" s="16">
        <f ca="1">RANDBETWEEN(100,240)</f>
        <v>133</v>
      </c>
      <c r="E236" s="22"/>
      <c r="F236" s="22"/>
    </row>
    <row r="237" spans="1:6">
      <c r="A237" s="3" t="s">
        <v>238</v>
      </c>
      <c r="B237" s="21">
        <f ca="1" t="shared" si="20"/>
        <v>286205</v>
      </c>
      <c r="C237" s="16">
        <f ca="1">RANDBETWEEN(100,240)</f>
        <v>168</v>
      </c>
      <c r="E237" s="22"/>
      <c r="F237" s="22"/>
    </row>
    <row r="238" spans="1:6">
      <c r="A238" s="6" t="s">
        <v>239</v>
      </c>
      <c r="B238" s="21">
        <f ca="1" t="shared" si="20"/>
        <v>359092</v>
      </c>
      <c r="C238" s="16">
        <f ca="1">RANDBETWEEN(20,60)</f>
        <v>60</v>
      </c>
      <c r="E238" s="22"/>
      <c r="F238" s="22"/>
    </row>
    <row r="239" spans="1:6">
      <c r="A239" s="16" t="s">
        <v>240</v>
      </c>
      <c r="B239" s="21">
        <f ca="1">RANDBETWEEN(1000000,3000000)</f>
        <v>2407001</v>
      </c>
      <c r="C239" s="16">
        <f ca="1">RANDBETWEEN(30,110)</f>
        <v>69</v>
      </c>
      <c r="E239" s="22"/>
      <c r="F239" s="22"/>
    </row>
    <row r="240" spans="1:6">
      <c r="A240" s="3" t="s">
        <v>241</v>
      </c>
      <c r="B240" s="21">
        <f ca="1" t="shared" ref="B240:B249" si="21">RANDBETWEEN(1000000,3000000)</f>
        <v>2353856</v>
      </c>
      <c r="C240" s="16">
        <f ca="1">RANDBETWEEN(30,110)</f>
        <v>47</v>
      </c>
      <c r="E240" s="22"/>
      <c r="F240" s="22"/>
    </row>
    <row r="241" spans="1:6">
      <c r="A241" s="3" t="s">
        <v>242</v>
      </c>
      <c r="B241" s="21">
        <f ca="1" t="shared" si="21"/>
        <v>1971640</v>
      </c>
      <c r="C241" s="16">
        <f ca="1">RANDBETWEEN(100,240)</f>
        <v>163</v>
      </c>
      <c r="E241" s="22"/>
      <c r="F241" s="22"/>
    </row>
    <row r="242" spans="1:6">
      <c r="A242" s="3" t="s">
        <v>243</v>
      </c>
      <c r="B242" s="21">
        <f ca="1" t="shared" si="21"/>
        <v>1442651</v>
      </c>
      <c r="C242" s="16">
        <f ca="1">RANDBETWEEN(100,240)</f>
        <v>181</v>
      </c>
      <c r="E242" s="22"/>
      <c r="F242" s="22"/>
    </row>
    <row r="243" spans="1:6">
      <c r="A243" s="3" t="s">
        <v>244</v>
      </c>
      <c r="B243" s="21">
        <f ca="1" t="shared" si="21"/>
        <v>2355001</v>
      </c>
      <c r="C243" s="16">
        <f ca="1">RANDBETWEEN(100,240)</f>
        <v>104</v>
      </c>
      <c r="E243" s="22"/>
      <c r="F243" s="22"/>
    </row>
    <row r="244" spans="1:6">
      <c r="A244" s="3" t="s">
        <v>245</v>
      </c>
      <c r="B244" s="21">
        <f ca="1" t="shared" si="21"/>
        <v>1701305</v>
      </c>
      <c r="C244" s="16">
        <f ca="1">RANDBETWEEN(20,60)</f>
        <v>49</v>
      </c>
      <c r="E244" s="22"/>
      <c r="F244" s="22"/>
    </row>
    <row r="245" spans="1:6">
      <c r="A245" s="3" t="s">
        <v>246</v>
      </c>
      <c r="B245" s="21">
        <f ca="1" t="shared" si="21"/>
        <v>1510461</v>
      </c>
      <c r="C245" s="16">
        <f ca="1">RANDBETWEEN(20,60)</f>
        <v>26</v>
      </c>
      <c r="E245" s="22"/>
      <c r="F245" s="22"/>
    </row>
    <row r="246" spans="1:6">
      <c r="A246" s="3" t="s">
        <v>247</v>
      </c>
      <c r="B246" s="21">
        <f ca="1" t="shared" si="21"/>
        <v>1475357</v>
      </c>
      <c r="C246" s="16">
        <f ca="1">RANDBETWEEN(30,110)</f>
        <v>106</v>
      </c>
      <c r="E246" s="22"/>
      <c r="F246" s="22"/>
    </row>
    <row r="247" spans="1:6">
      <c r="A247" s="3" t="s">
        <v>248</v>
      </c>
      <c r="B247" s="21">
        <f ca="1" t="shared" si="21"/>
        <v>2007508</v>
      </c>
      <c r="C247" s="16">
        <f ca="1">RANDBETWEEN(30,100)</f>
        <v>88</v>
      </c>
      <c r="E247" s="22"/>
      <c r="F247" s="22"/>
    </row>
    <row r="248" spans="1:6">
      <c r="A248" s="3" t="s">
        <v>249</v>
      </c>
      <c r="B248" s="21">
        <f ca="1" t="shared" si="21"/>
        <v>2123185</v>
      </c>
      <c r="C248" s="16">
        <f ca="1">RANDBETWEEN(20,60)</f>
        <v>58</v>
      </c>
      <c r="E248" s="22"/>
      <c r="F248" s="22"/>
    </row>
    <row r="249" spans="1:6">
      <c r="A249" s="3" t="s">
        <v>250</v>
      </c>
      <c r="B249" s="21">
        <f ca="1" t="shared" si="21"/>
        <v>1839709</v>
      </c>
      <c r="C249" s="16">
        <f ca="1">RANDBETWEEN(30,110)</f>
        <v>96</v>
      </c>
      <c r="E249" s="22"/>
      <c r="F249" s="22"/>
    </row>
    <row r="250" spans="1:6">
      <c r="A250" s="3" t="s">
        <v>251</v>
      </c>
      <c r="B250" s="21">
        <f ca="1" t="shared" ref="B250:B259" si="22">RANDBETWEEN(1000000,3000000)</f>
        <v>2257238</v>
      </c>
      <c r="C250" s="16">
        <f ca="1">RANDBETWEEN(30,110)</f>
        <v>51</v>
      </c>
      <c r="E250" s="22"/>
      <c r="F250" s="22"/>
    </row>
    <row r="251" spans="1:6">
      <c r="A251" s="3" t="s">
        <v>252</v>
      </c>
      <c r="B251" s="21">
        <f ca="1" t="shared" si="22"/>
        <v>1064517</v>
      </c>
      <c r="C251" s="16">
        <f ca="1">RANDBETWEEN(30,110)</f>
        <v>44</v>
      </c>
      <c r="E251" s="22"/>
      <c r="F251" s="22"/>
    </row>
    <row r="252" spans="1:6">
      <c r="A252" s="3" t="s">
        <v>253</v>
      </c>
      <c r="B252" s="21">
        <f ca="1" t="shared" si="22"/>
        <v>2027849</v>
      </c>
      <c r="C252" s="16">
        <f ca="1">RANDBETWEEN(30,110)</f>
        <v>46</v>
      </c>
      <c r="E252" s="22"/>
      <c r="F252" s="22"/>
    </row>
    <row r="253" spans="1:6">
      <c r="A253" s="16" t="s">
        <v>254</v>
      </c>
      <c r="B253" s="21">
        <f ca="1" t="shared" si="22"/>
        <v>1884052</v>
      </c>
      <c r="C253" s="16">
        <f ca="1">RANDBETWEEN(30,110)</f>
        <v>83</v>
      </c>
      <c r="E253" s="22"/>
      <c r="F253" s="22"/>
    </row>
    <row r="254" spans="1:6">
      <c r="A254" s="3" t="s">
        <v>255</v>
      </c>
      <c r="B254" s="21">
        <f ca="1" t="shared" si="22"/>
        <v>2741689</v>
      </c>
      <c r="C254" s="16">
        <f ca="1">RANDBETWEEN(100,240)</f>
        <v>153</v>
      </c>
      <c r="E254" s="22"/>
      <c r="F254" s="22"/>
    </row>
    <row r="255" spans="1:6">
      <c r="A255" s="3" t="s">
        <v>256</v>
      </c>
      <c r="B255" s="21">
        <f ca="1" t="shared" si="22"/>
        <v>1755127</v>
      </c>
      <c r="C255" s="16">
        <f ca="1">RANDBETWEEN(100,240)</f>
        <v>121</v>
      </c>
      <c r="E255" s="22"/>
      <c r="F255" s="22"/>
    </row>
    <row r="256" spans="1:6">
      <c r="A256" s="3" t="s">
        <v>257</v>
      </c>
      <c r="B256" s="21">
        <f ca="1" t="shared" si="22"/>
        <v>2563429</v>
      </c>
      <c r="C256" s="16">
        <f ca="1">RANDBETWEEN(30,110)</f>
        <v>89</v>
      </c>
      <c r="E256" s="22"/>
      <c r="F256" s="22"/>
    </row>
    <row r="257" spans="1:6">
      <c r="A257" s="3" t="s">
        <v>258</v>
      </c>
      <c r="B257" s="21">
        <f ca="1" t="shared" si="22"/>
        <v>2865526</v>
      </c>
      <c r="C257" s="16">
        <f ca="1">RANDBETWEEN(100,240)</f>
        <v>127</v>
      </c>
      <c r="E257" s="22"/>
      <c r="F257" s="22"/>
    </row>
    <row r="258" spans="1:6">
      <c r="A258" s="3" t="s">
        <v>259</v>
      </c>
      <c r="B258" s="21">
        <f ca="1" t="shared" si="22"/>
        <v>1583890</v>
      </c>
      <c r="C258" s="16">
        <f ca="1">RANDBETWEEN(20,60)</f>
        <v>60</v>
      </c>
      <c r="E258" s="22"/>
      <c r="F258" s="22"/>
    </row>
    <row r="259" spans="1:6">
      <c r="A259" s="3" t="s">
        <v>260</v>
      </c>
      <c r="B259" s="21">
        <f ca="1" t="shared" si="22"/>
        <v>1468233</v>
      </c>
      <c r="C259" s="16">
        <f ca="1">RANDBETWEEN(30,100)</f>
        <v>95</v>
      </c>
      <c r="E259" s="22"/>
      <c r="F259" s="22"/>
    </row>
    <row r="260" spans="1:6">
      <c r="A260" s="6" t="s">
        <v>261</v>
      </c>
      <c r="B260" s="21">
        <f ca="1" t="shared" ref="B260:B266" si="23">RANDBETWEEN(1000000,3000000)</f>
        <v>2473349</v>
      </c>
      <c r="C260" s="16">
        <f ca="1">RANDBETWEEN(20,60)</f>
        <v>22</v>
      </c>
      <c r="E260" s="22"/>
      <c r="F260" s="22"/>
    </row>
    <row r="261" spans="1:6">
      <c r="A261" s="3" t="s">
        <v>262</v>
      </c>
      <c r="B261" s="21">
        <f ca="1" t="shared" si="23"/>
        <v>1078477</v>
      </c>
      <c r="C261" s="16">
        <f ca="1">RANDBETWEEN(30,110)</f>
        <v>110</v>
      </c>
      <c r="E261" s="22"/>
      <c r="F261" s="22"/>
    </row>
    <row r="262" spans="1:6">
      <c r="A262" s="3" t="s">
        <v>263</v>
      </c>
      <c r="B262" s="21">
        <f ca="1" t="shared" si="23"/>
        <v>2163910</v>
      </c>
      <c r="C262" s="16">
        <f ca="1">RANDBETWEEN(30,110)</f>
        <v>35</v>
      </c>
      <c r="E262" s="22"/>
      <c r="F262" s="22"/>
    </row>
    <row r="263" spans="1:6">
      <c r="A263" s="6" t="s">
        <v>264</v>
      </c>
      <c r="B263" s="21">
        <f ca="1" t="shared" si="23"/>
        <v>1556758</v>
      </c>
      <c r="C263" s="16">
        <f ca="1">RANDBETWEEN(20,60)</f>
        <v>47</v>
      </c>
      <c r="E263" s="22"/>
      <c r="F263" s="22"/>
    </row>
    <row r="264" spans="1:6">
      <c r="A264" s="3" t="s">
        <v>265</v>
      </c>
      <c r="B264" s="21">
        <f ca="1" t="shared" si="23"/>
        <v>2600393</v>
      </c>
      <c r="C264" s="16">
        <f ca="1">RANDBETWEEN(100,240)</f>
        <v>129</v>
      </c>
      <c r="E264" s="22"/>
      <c r="F264" s="22"/>
    </row>
    <row r="265" spans="1:6">
      <c r="A265" s="3" t="s">
        <v>266</v>
      </c>
      <c r="B265" s="21">
        <f ca="1">RANDBETWEEN(800000,1000000)</f>
        <v>950262</v>
      </c>
      <c r="C265" s="16">
        <f ca="1">RANDBETWEEN(30,110)</f>
        <v>37</v>
      </c>
      <c r="E265" s="22"/>
      <c r="F265" s="22"/>
    </row>
    <row r="266" spans="1:6">
      <c r="A266" s="3" t="s">
        <v>267</v>
      </c>
      <c r="B266" s="21">
        <f ca="1" t="shared" ref="B266:B276" si="24">RANDBETWEEN(800000,1000000)</f>
        <v>999402</v>
      </c>
      <c r="C266" s="16">
        <f ca="1">RANDBETWEEN(20,60)</f>
        <v>47</v>
      </c>
      <c r="E266" s="22"/>
      <c r="F266" s="22"/>
    </row>
    <row r="267" spans="1:6">
      <c r="A267" s="3" t="s">
        <v>268</v>
      </c>
      <c r="B267" s="21">
        <f ca="1" t="shared" si="24"/>
        <v>910526</v>
      </c>
      <c r="C267" s="16">
        <f ca="1">RANDBETWEEN(30,100)</f>
        <v>78</v>
      </c>
      <c r="E267" s="22"/>
      <c r="F267" s="22"/>
    </row>
    <row r="268" spans="1:6">
      <c r="A268" s="3" t="s">
        <v>269</v>
      </c>
      <c r="B268" s="21">
        <f ca="1" t="shared" si="24"/>
        <v>940305</v>
      </c>
      <c r="C268" s="16">
        <f ca="1">RANDBETWEEN(30,110)</f>
        <v>46</v>
      </c>
      <c r="E268" s="22"/>
      <c r="F268" s="22"/>
    </row>
    <row r="269" spans="1:6">
      <c r="A269" s="3" t="s">
        <v>270</v>
      </c>
      <c r="B269" s="21">
        <f ca="1" t="shared" si="24"/>
        <v>884473</v>
      </c>
      <c r="C269" s="16">
        <f ca="1">RANDBETWEEN(20,60)</f>
        <v>54</v>
      </c>
      <c r="E269" s="22"/>
      <c r="F269" s="22"/>
    </row>
    <row r="270" spans="1:6">
      <c r="A270" s="3" t="s">
        <v>271</v>
      </c>
      <c r="B270" s="21">
        <f ca="1" t="shared" si="24"/>
        <v>978961</v>
      </c>
      <c r="C270" s="16">
        <f ca="1">RANDBETWEEN(30,110)</f>
        <v>86</v>
      </c>
      <c r="E270" s="22"/>
      <c r="F270" s="22"/>
    </row>
    <row r="271" spans="1:6">
      <c r="A271" s="3" t="s">
        <v>272</v>
      </c>
      <c r="B271" s="21">
        <f ca="1" t="shared" si="24"/>
        <v>868189</v>
      </c>
      <c r="C271" s="16">
        <f ca="1">RANDBETWEEN(100,240)</f>
        <v>155</v>
      </c>
      <c r="E271" s="22"/>
      <c r="F271" s="22"/>
    </row>
    <row r="272" spans="1:6">
      <c r="A272" s="3" t="s">
        <v>273</v>
      </c>
      <c r="B272" s="21">
        <f ca="1" t="shared" si="24"/>
        <v>936933</v>
      </c>
      <c r="C272" s="16">
        <f ca="1">RANDBETWEEN(100,240)</f>
        <v>114</v>
      </c>
      <c r="E272" s="22"/>
      <c r="F272" s="22"/>
    </row>
    <row r="273" spans="1:6">
      <c r="A273" s="3" t="s">
        <v>274</v>
      </c>
      <c r="B273" s="21">
        <f ca="1" t="shared" si="24"/>
        <v>935746</v>
      </c>
      <c r="C273" s="16">
        <f ca="1">RANDBETWEEN(30,100)</f>
        <v>43</v>
      </c>
      <c r="E273" s="22"/>
      <c r="F273" s="22"/>
    </row>
    <row r="274" spans="1:6">
      <c r="A274" s="3" t="s">
        <v>275</v>
      </c>
      <c r="B274" s="21">
        <f ca="1" t="shared" si="24"/>
        <v>854627</v>
      </c>
      <c r="C274" s="16">
        <f ca="1">RANDBETWEEN(20,60)</f>
        <v>22</v>
      </c>
      <c r="E274" s="22"/>
      <c r="F274" s="22"/>
    </row>
    <row r="275" spans="1:6">
      <c r="A275" s="3" t="s">
        <v>276</v>
      </c>
      <c r="B275" s="21">
        <f ca="1" t="shared" si="24"/>
        <v>979126</v>
      </c>
      <c r="C275" s="16">
        <f ca="1">RANDBETWEEN(30,110)</f>
        <v>62</v>
      </c>
      <c r="E275" s="22"/>
      <c r="F275" s="22"/>
    </row>
    <row r="276" spans="1:6">
      <c r="A276" s="3" t="s">
        <v>277</v>
      </c>
      <c r="B276" s="21">
        <f ca="1" t="shared" si="24"/>
        <v>848703</v>
      </c>
      <c r="C276" s="16">
        <f ca="1">RANDBETWEEN(100,240)</f>
        <v>171</v>
      </c>
      <c r="E276" s="22"/>
      <c r="F276" s="22"/>
    </row>
    <row r="277" spans="1:6">
      <c r="A277" s="3" t="s">
        <v>278</v>
      </c>
      <c r="B277" s="21">
        <f ca="1">RANDBETWEEN(1000000,3000000)</f>
        <v>2962754</v>
      </c>
      <c r="C277" s="16">
        <f ca="1">RANDBETWEEN(30,110)</f>
        <v>87</v>
      </c>
      <c r="E277" s="22"/>
      <c r="F277" s="22"/>
    </row>
    <row r="278" spans="1:6">
      <c r="A278" s="3" t="s">
        <v>279</v>
      </c>
      <c r="B278" s="21">
        <f ca="1" t="shared" ref="B278:B287" si="25">RANDBETWEEN(1000000,3000000)</f>
        <v>1030182</v>
      </c>
      <c r="C278" s="16">
        <f ca="1">RANDBETWEEN(100,240)</f>
        <v>115</v>
      </c>
      <c r="E278" s="22"/>
      <c r="F278" s="22"/>
    </row>
    <row r="279" spans="1:6">
      <c r="A279" s="6" t="s">
        <v>280</v>
      </c>
      <c r="B279" s="21">
        <f ca="1" t="shared" si="25"/>
        <v>2577869</v>
      </c>
      <c r="C279" s="16">
        <f ca="1">RANDBETWEEN(20,60)</f>
        <v>23</v>
      </c>
      <c r="E279" s="22"/>
      <c r="F279" s="22"/>
    </row>
    <row r="280" spans="1:6">
      <c r="A280" s="6" t="s">
        <v>281</v>
      </c>
      <c r="B280" s="21">
        <f ca="1" t="shared" si="25"/>
        <v>2030641</v>
      </c>
      <c r="C280" s="16">
        <f ca="1">RANDBETWEEN(20,60)</f>
        <v>25</v>
      </c>
      <c r="E280" s="22"/>
      <c r="F280" s="22"/>
    </row>
    <row r="281" spans="1:6">
      <c r="A281" s="3" t="s">
        <v>282</v>
      </c>
      <c r="B281" s="21">
        <f ca="1" t="shared" si="25"/>
        <v>1723268</v>
      </c>
      <c r="C281" s="16">
        <f ca="1">RANDBETWEEN(30,110)</f>
        <v>77</v>
      </c>
      <c r="E281" s="22"/>
      <c r="F281" s="22"/>
    </row>
    <row r="282" spans="1:6">
      <c r="A282" s="3" t="s">
        <v>283</v>
      </c>
      <c r="B282" s="21">
        <f ca="1" t="shared" si="25"/>
        <v>2740262</v>
      </c>
      <c r="C282" s="16">
        <f ca="1">RANDBETWEEN(100,240)</f>
        <v>218</v>
      </c>
      <c r="E282" s="22"/>
      <c r="F282" s="22"/>
    </row>
    <row r="283" spans="1:6">
      <c r="A283" s="3" t="s">
        <v>284</v>
      </c>
      <c r="B283" s="21">
        <f ca="1" t="shared" si="25"/>
        <v>1637374</v>
      </c>
      <c r="C283" s="16">
        <f ca="1">RANDBETWEEN(30,110)</f>
        <v>64</v>
      </c>
      <c r="E283" s="22"/>
      <c r="F283" s="22"/>
    </row>
    <row r="284" spans="1:6">
      <c r="A284" s="3" t="s">
        <v>285</v>
      </c>
      <c r="B284" s="21">
        <f ca="1" t="shared" si="25"/>
        <v>1590976</v>
      </c>
      <c r="C284" s="16">
        <f ca="1">RANDBETWEEN(100,240)</f>
        <v>149</v>
      </c>
      <c r="E284" s="22"/>
      <c r="F284" s="22"/>
    </row>
    <row r="285" spans="1:6">
      <c r="A285" s="3" t="s">
        <v>286</v>
      </c>
      <c r="B285" s="21">
        <f ca="1" t="shared" si="25"/>
        <v>2984878</v>
      </c>
      <c r="C285" s="16">
        <f ca="1">RANDBETWEEN(20,60)</f>
        <v>26</v>
      </c>
      <c r="E285" s="22"/>
      <c r="F285" s="22"/>
    </row>
    <row r="286" spans="1:6">
      <c r="A286" s="3" t="s">
        <v>287</v>
      </c>
      <c r="B286" s="21">
        <f ca="1" t="shared" si="25"/>
        <v>1601978</v>
      </c>
      <c r="C286" s="16">
        <f ca="1">RANDBETWEEN(100,240)</f>
        <v>150</v>
      </c>
      <c r="E286" s="22"/>
      <c r="F286" s="22"/>
    </row>
    <row r="287" spans="1:6">
      <c r="A287" s="6" t="s">
        <v>288</v>
      </c>
      <c r="B287" s="21">
        <f ca="1" t="shared" si="25"/>
        <v>1586847</v>
      </c>
      <c r="C287" s="16">
        <f ca="1">RANDBETWEEN(20,60)</f>
        <v>48</v>
      </c>
      <c r="E287" s="22"/>
      <c r="F287" s="22"/>
    </row>
    <row r="288" spans="1:6">
      <c r="A288" s="3" t="s">
        <v>289</v>
      </c>
      <c r="B288" s="21">
        <f ca="1" t="shared" ref="B288:B293" si="26">RANDBETWEEN(1000000,3000000)</f>
        <v>2149290</v>
      </c>
      <c r="C288" s="16">
        <f ca="1">RANDBETWEEN(100,240)</f>
        <v>219</v>
      </c>
      <c r="E288" s="22"/>
      <c r="F288" s="22"/>
    </row>
    <row r="289" spans="1:6">
      <c r="A289" s="3" t="s">
        <v>290</v>
      </c>
      <c r="B289" s="21">
        <f ca="1" t="shared" si="26"/>
        <v>2320416</v>
      </c>
      <c r="C289" s="16">
        <f ca="1">RANDBETWEEN(30,110)</f>
        <v>74</v>
      </c>
      <c r="E289" s="22"/>
      <c r="F289" s="22"/>
    </row>
    <row r="290" spans="1:6">
      <c r="A290" s="3" t="s">
        <v>291</v>
      </c>
      <c r="B290" s="21">
        <f ca="1" t="shared" si="26"/>
        <v>2171574</v>
      </c>
      <c r="C290" s="16">
        <f ca="1">RANDBETWEEN(20,60)</f>
        <v>24</v>
      </c>
      <c r="E290" s="22"/>
      <c r="F290" s="22"/>
    </row>
    <row r="291" spans="1:6">
      <c r="A291" s="3" t="s">
        <v>292</v>
      </c>
      <c r="B291" s="21">
        <f ca="1" t="shared" ref="B291:B297" si="27">RANDBETWEEN(800000,1000000)</f>
        <v>941736</v>
      </c>
      <c r="C291" s="16">
        <f ca="1">RANDBETWEEN(30,110)</f>
        <v>92</v>
      </c>
      <c r="E291" s="22"/>
      <c r="F291" s="22"/>
    </row>
    <row r="292" spans="1:6">
      <c r="A292" s="6" t="s">
        <v>293</v>
      </c>
      <c r="B292" s="21">
        <f ca="1" t="shared" si="27"/>
        <v>845392</v>
      </c>
      <c r="C292" s="16">
        <f ca="1">RANDBETWEEN(20,60)</f>
        <v>57</v>
      </c>
      <c r="E292" s="22"/>
      <c r="F292" s="22"/>
    </row>
    <row r="293" spans="1:6">
      <c r="A293" s="3" t="s">
        <v>294</v>
      </c>
      <c r="B293" s="21">
        <f ca="1" t="shared" si="27"/>
        <v>866430</v>
      </c>
      <c r="C293" s="16">
        <f ca="1">RANDBETWEEN(100,240)</f>
        <v>196</v>
      </c>
      <c r="E293" s="22"/>
      <c r="F293" s="22"/>
    </row>
    <row r="294" spans="1:6">
      <c r="A294" s="3" t="s">
        <v>295</v>
      </c>
      <c r="B294" s="21">
        <f ca="1" t="shared" si="27"/>
        <v>856351</v>
      </c>
      <c r="C294" s="16">
        <f ca="1">RANDBETWEEN(30,110)</f>
        <v>44</v>
      </c>
      <c r="E294" s="22"/>
      <c r="F294" s="22"/>
    </row>
    <row r="295" spans="1:6">
      <c r="A295" s="3" t="s">
        <v>296</v>
      </c>
      <c r="B295" s="21">
        <f ca="1" t="shared" si="27"/>
        <v>867284</v>
      </c>
      <c r="C295" s="16">
        <f ca="1">RANDBETWEEN(30,110)</f>
        <v>71</v>
      </c>
      <c r="E295" s="22"/>
      <c r="F295" s="22"/>
    </row>
    <row r="296" spans="1:6">
      <c r="A296" s="3" t="s">
        <v>297</v>
      </c>
      <c r="B296" s="21">
        <f ca="1" t="shared" si="27"/>
        <v>867399</v>
      </c>
      <c r="C296" s="16">
        <f ca="1" t="shared" ref="C296:C304" si="28">RANDBETWEEN(20,60)</f>
        <v>32</v>
      </c>
      <c r="E296" s="22"/>
      <c r="F296" s="22"/>
    </row>
    <row r="297" spans="1:6">
      <c r="A297" s="6" t="s">
        <v>298</v>
      </c>
      <c r="B297" s="21">
        <f ca="1" t="shared" si="27"/>
        <v>817769</v>
      </c>
      <c r="C297" s="16">
        <f ca="1" t="shared" si="28"/>
        <v>45</v>
      </c>
      <c r="E297" s="22"/>
      <c r="F297" s="22"/>
    </row>
    <row r="298" spans="1:6">
      <c r="A298" s="6" t="s">
        <v>299</v>
      </c>
      <c r="B298" s="21">
        <f ca="1" t="shared" ref="B298:B304" si="29">RANDBETWEEN(800000,1000000)</f>
        <v>979299</v>
      </c>
      <c r="C298" s="16">
        <f ca="1" t="shared" si="28"/>
        <v>45</v>
      </c>
      <c r="E298" s="22"/>
      <c r="F298" s="22"/>
    </row>
    <row r="299" spans="1:6">
      <c r="A299" s="6" t="s">
        <v>300</v>
      </c>
      <c r="B299" s="21">
        <f ca="1" t="shared" si="29"/>
        <v>978843</v>
      </c>
      <c r="C299" s="16">
        <f ca="1" t="shared" si="28"/>
        <v>41</v>
      </c>
      <c r="E299" s="22"/>
      <c r="F299" s="22"/>
    </row>
    <row r="300" spans="1:6">
      <c r="A300" s="6" t="s">
        <v>301</v>
      </c>
      <c r="B300" s="21">
        <f ca="1" t="shared" si="29"/>
        <v>897186</v>
      </c>
      <c r="C300" s="16">
        <f ca="1" t="shared" si="28"/>
        <v>36</v>
      </c>
      <c r="E300" s="22"/>
      <c r="F300" s="22"/>
    </row>
    <row r="301" spans="1:6">
      <c r="A301" s="6" t="s">
        <v>302</v>
      </c>
      <c r="B301" s="21">
        <f ca="1" t="shared" si="29"/>
        <v>815275</v>
      </c>
      <c r="C301" s="16">
        <f ca="1" t="shared" si="28"/>
        <v>48</v>
      </c>
      <c r="E301" s="22"/>
      <c r="F301" s="22"/>
    </row>
    <row r="302" spans="1:6">
      <c r="A302" s="6" t="s">
        <v>303</v>
      </c>
      <c r="B302" s="21">
        <f ca="1" t="shared" si="29"/>
        <v>883467</v>
      </c>
      <c r="C302" s="16">
        <f ca="1" t="shared" si="28"/>
        <v>34</v>
      </c>
      <c r="E302" s="22"/>
      <c r="F302" s="22"/>
    </row>
    <row r="303" spans="1:6">
      <c r="A303" s="6" t="s">
        <v>304</v>
      </c>
      <c r="B303" s="21">
        <f ca="1" t="shared" si="29"/>
        <v>909764</v>
      </c>
      <c r="C303" s="16">
        <f ca="1" t="shared" si="28"/>
        <v>58</v>
      </c>
      <c r="E303" s="22"/>
      <c r="F303" s="22"/>
    </row>
    <row r="304" spans="1:6">
      <c r="A304" s="3" t="s">
        <v>305</v>
      </c>
      <c r="B304" s="21">
        <f ca="1">RANDBETWEEN(1000000,3000000)</f>
        <v>2298846</v>
      </c>
      <c r="C304" s="16">
        <f ca="1" t="shared" si="28"/>
        <v>37</v>
      </c>
      <c r="E304" s="22"/>
      <c r="F304" s="22"/>
    </row>
    <row r="305" spans="1:6">
      <c r="A305" s="3" t="s">
        <v>306</v>
      </c>
      <c r="B305" s="21">
        <f ca="1">RANDBETWEEN(200000,600000)</f>
        <v>438103</v>
      </c>
      <c r="C305" s="16">
        <f ca="1">RANDBETWEEN(100,240)</f>
        <v>115</v>
      </c>
      <c r="E305" s="22"/>
      <c r="F305" s="22"/>
    </row>
    <row r="306" spans="1:6">
      <c r="A306" s="3" t="s">
        <v>307</v>
      </c>
      <c r="B306" s="21">
        <f ca="1" t="shared" ref="B306:B315" si="30">RANDBETWEEN(200000,600000)</f>
        <v>537653</v>
      </c>
      <c r="C306" s="16">
        <f ca="1">RANDBETWEEN(30,110)</f>
        <v>65</v>
      </c>
      <c r="E306" s="22"/>
      <c r="F306" s="22"/>
    </row>
    <row r="307" spans="1:6">
      <c r="A307" s="3" t="s">
        <v>308</v>
      </c>
      <c r="B307" s="21">
        <f ca="1" t="shared" si="30"/>
        <v>237986</v>
      </c>
      <c r="C307" s="16">
        <f ca="1">RANDBETWEEN(30,110)</f>
        <v>40</v>
      </c>
      <c r="E307" s="22"/>
      <c r="F307" s="22"/>
    </row>
    <row r="308" spans="1:6">
      <c r="A308" s="3" t="s">
        <v>309</v>
      </c>
      <c r="B308" s="21">
        <f ca="1" t="shared" si="30"/>
        <v>461497</v>
      </c>
      <c r="C308" s="16">
        <f ca="1">RANDBETWEEN(100,240)</f>
        <v>115</v>
      </c>
      <c r="E308" s="22"/>
      <c r="F308" s="22"/>
    </row>
    <row r="309" spans="1:6">
      <c r="A309" s="3" t="s">
        <v>310</v>
      </c>
      <c r="B309" s="21">
        <f ca="1" t="shared" si="30"/>
        <v>293236</v>
      </c>
      <c r="C309" s="16">
        <f ca="1">RANDBETWEEN(100,240)</f>
        <v>192</v>
      </c>
      <c r="E309" s="22"/>
      <c r="F309" s="22"/>
    </row>
    <row r="310" spans="1:6">
      <c r="A310" s="3" t="s">
        <v>311</v>
      </c>
      <c r="B310" s="21">
        <f ca="1" t="shared" si="30"/>
        <v>238083</v>
      </c>
      <c r="C310" s="16">
        <f ca="1">RANDBETWEEN(100,240)</f>
        <v>186</v>
      </c>
      <c r="E310" s="22"/>
      <c r="F310" s="22"/>
    </row>
    <row r="311" spans="1:6">
      <c r="A311" s="6" t="s">
        <v>312</v>
      </c>
      <c r="B311" s="21">
        <f ca="1" t="shared" si="30"/>
        <v>318453</v>
      </c>
      <c r="C311" s="16">
        <f ca="1">RANDBETWEEN(20,60)</f>
        <v>54</v>
      </c>
      <c r="E311" s="22"/>
      <c r="F311" s="22"/>
    </row>
    <row r="312" spans="1:6">
      <c r="A312" s="6" t="s">
        <v>313</v>
      </c>
      <c r="B312" s="21">
        <f ca="1" t="shared" si="30"/>
        <v>406043</v>
      </c>
      <c r="C312" s="16">
        <f ca="1">RANDBETWEEN(20,60)</f>
        <v>46</v>
      </c>
      <c r="E312" s="22"/>
      <c r="F312" s="22"/>
    </row>
    <row r="313" spans="1:6">
      <c r="A313" s="3" t="s">
        <v>314</v>
      </c>
      <c r="B313" s="21">
        <f ca="1" t="shared" si="30"/>
        <v>269909</v>
      </c>
      <c r="C313" s="16">
        <f ca="1">RANDBETWEEN(30,110)</f>
        <v>52</v>
      </c>
      <c r="E313" s="22"/>
      <c r="F313" s="22"/>
    </row>
    <row r="314" spans="1:6">
      <c r="A314" s="6" t="s">
        <v>315</v>
      </c>
      <c r="B314" s="21">
        <f ca="1" t="shared" si="30"/>
        <v>264118</v>
      </c>
      <c r="C314" s="16">
        <f ca="1">RANDBETWEEN(20,60)</f>
        <v>52</v>
      </c>
      <c r="E314" s="22"/>
      <c r="F314" s="22"/>
    </row>
    <row r="315" spans="1:6">
      <c r="A315" s="6" t="s">
        <v>316</v>
      </c>
      <c r="B315" s="21">
        <f ca="1" t="shared" si="30"/>
        <v>378656</v>
      </c>
      <c r="C315" s="16">
        <f ca="1">RANDBETWEEN(20,60)</f>
        <v>55</v>
      </c>
      <c r="E315" s="22"/>
      <c r="F315" s="22"/>
    </row>
    <row r="316" spans="1:6">
      <c r="A316" s="6" t="s">
        <v>317</v>
      </c>
      <c r="B316" s="21">
        <f ca="1" t="shared" ref="B316:B325" si="31">RANDBETWEEN(200000,600000)</f>
        <v>479607</v>
      </c>
      <c r="C316" s="16">
        <f ca="1">RANDBETWEEN(20,60)</f>
        <v>34</v>
      </c>
      <c r="E316" s="22"/>
      <c r="F316" s="22"/>
    </row>
    <row r="317" spans="1:6">
      <c r="A317" s="3" t="s">
        <v>318</v>
      </c>
      <c r="B317" s="21">
        <f ca="1" t="shared" si="31"/>
        <v>483954</v>
      </c>
      <c r="C317" s="16">
        <f ca="1">RANDBETWEEN(20,60)</f>
        <v>37</v>
      </c>
      <c r="E317" s="22"/>
      <c r="F317" s="22"/>
    </row>
    <row r="318" spans="1:6">
      <c r="A318" s="3" t="s">
        <v>319</v>
      </c>
      <c r="B318" s="21">
        <f ca="1" t="shared" si="31"/>
        <v>563750</v>
      </c>
      <c r="C318" s="16">
        <f ca="1">RANDBETWEEN(30,110)</f>
        <v>110</v>
      </c>
      <c r="E318" s="22"/>
      <c r="F318" s="22"/>
    </row>
    <row r="319" spans="1:6">
      <c r="A319" s="6" t="s">
        <v>320</v>
      </c>
      <c r="B319" s="21">
        <f ca="1" t="shared" si="31"/>
        <v>249266</v>
      </c>
      <c r="C319" s="16">
        <f ca="1">RANDBETWEEN(20,60)</f>
        <v>59</v>
      </c>
      <c r="E319" s="22"/>
      <c r="F319" s="22"/>
    </row>
    <row r="320" spans="1:6">
      <c r="A320" s="3" t="s">
        <v>321</v>
      </c>
      <c r="B320" s="21">
        <f ca="1" t="shared" si="31"/>
        <v>559018</v>
      </c>
      <c r="C320" s="16">
        <f ca="1">RANDBETWEEN(30,110)</f>
        <v>67</v>
      </c>
      <c r="E320" s="22"/>
      <c r="F320" s="22"/>
    </row>
    <row r="321" spans="1:6">
      <c r="A321" s="3" t="s">
        <v>322</v>
      </c>
      <c r="B321" s="21">
        <f ca="1" t="shared" si="31"/>
        <v>536313</v>
      </c>
      <c r="C321" s="16">
        <f ca="1">RANDBETWEEN(100,240)</f>
        <v>169</v>
      </c>
      <c r="E321" s="22"/>
      <c r="F321" s="22"/>
    </row>
    <row r="322" spans="1:6">
      <c r="A322" s="6" t="s">
        <v>323</v>
      </c>
      <c r="B322" s="21">
        <f ca="1" t="shared" si="31"/>
        <v>504355</v>
      </c>
      <c r="C322" s="16">
        <f ca="1">RANDBETWEEN(20,60)</f>
        <v>55</v>
      </c>
      <c r="E322" s="22"/>
      <c r="F322" s="22"/>
    </row>
    <row r="323" spans="1:6">
      <c r="A323" s="3" t="s">
        <v>324</v>
      </c>
      <c r="B323" s="21">
        <f ca="1" t="shared" si="31"/>
        <v>459542</v>
      </c>
      <c r="C323" s="16">
        <f ca="1">RANDBETWEEN(100,240)</f>
        <v>121</v>
      </c>
      <c r="E323" s="22"/>
      <c r="F323" s="22"/>
    </row>
    <row r="324" spans="1:6">
      <c r="A324" s="3" t="s">
        <v>325</v>
      </c>
      <c r="B324" s="21">
        <f ca="1" t="shared" si="31"/>
        <v>355757</v>
      </c>
      <c r="C324" s="16">
        <f ca="1">RANDBETWEEN(100,240)</f>
        <v>165</v>
      </c>
      <c r="E324" s="22"/>
      <c r="F324" s="22"/>
    </row>
    <row r="325" spans="1:6">
      <c r="A325" s="3" t="s">
        <v>326</v>
      </c>
      <c r="B325" s="21">
        <f ca="1" t="shared" si="31"/>
        <v>255539</v>
      </c>
      <c r="C325" s="16">
        <f ca="1">RANDBETWEEN(20,60)</f>
        <v>23</v>
      </c>
      <c r="E325" s="22"/>
      <c r="F325" s="22"/>
    </row>
    <row r="326" spans="1:6">
      <c r="A326" s="3" t="s">
        <v>327</v>
      </c>
      <c r="B326" s="21">
        <f ca="1" t="shared" ref="B326:B332" si="32">RANDBETWEEN(200000,600000)</f>
        <v>501809</v>
      </c>
      <c r="C326" s="16">
        <f ca="1">RANDBETWEEN(100,240)</f>
        <v>199</v>
      </c>
      <c r="F326" s="19"/>
    </row>
    <row r="327" spans="1:6">
      <c r="A327" s="3" t="s">
        <v>328</v>
      </c>
      <c r="B327" s="21">
        <f ca="1" t="shared" si="32"/>
        <v>449319</v>
      </c>
      <c r="C327" s="16">
        <f ca="1">RANDBETWEEN(100,240)</f>
        <v>131</v>
      </c>
      <c r="F327" s="19"/>
    </row>
    <row r="328" spans="1:6">
      <c r="A328" s="3" t="s">
        <v>329</v>
      </c>
      <c r="B328" s="21">
        <f ca="1" t="shared" si="32"/>
        <v>387140</v>
      </c>
      <c r="C328" s="16">
        <f ca="1">RANDBETWEEN(20,60)</f>
        <v>30</v>
      </c>
      <c r="F328" s="19"/>
    </row>
    <row r="329" spans="1:6">
      <c r="A329" s="3" t="s">
        <v>330</v>
      </c>
      <c r="B329" s="21">
        <f ca="1" t="shared" si="32"/>
        <v>532997</v>
      </c>
      <c r="C329" s="16">
        <f ca="1">RANDBETWEEN(30,100)</f>
        <v>49</v>
      </c>
      <c r="F329" s="19"/>
    </row>
    <row r="330" spans="1:6">
      <c r="A330" s="3" t="s">
        <v>331</v>
      </c>
      <c r="B330" s="21">
        <f ca="1" t="shared" si="32"/>
        <v>399697</v>
      </c>
      <c r="C330" s="16">
        <f ca="1">RANDBETWEEN(100,240)</f>
        <v>179</v>
      </c>
      <c r="F330" s="19"/>
    </row>
    <row r="331" spans="1:6">
      <c r="A331" s="3" t="s">
        <v>332</v>
      </c>
      <c r="B331" s="21">
        <f ca="1" t="shared" si="32"/>
        <v>425765</v>
      </c>
      <c r="C331" s="16">
        <f ca="1">RANDBETWEEN(20,60)</f>
        <v>26</v>
      </c>
      <c r="F331" s="19"/>
    </row>
    <row r="332" spans="1:6">
      <c r="A332" s="3" t="s">
        <v>333</v>
      </c>
      <c r="B332" s="21">
        <f ca="1">RANDBETWEEN(400000,800000)</f>
        <v>599291</v>
      </c>
      <c r="C332" s="16">
        <f ca="1">RANDBETWEEN(30,110)</f>
        <v>76</v>
      </c>
      <c r="E332" s="22"/>
      <c r="F332" s="22"/>
    </row>
    <row r="333" spans="1:6">
      <c r="A333" s="3" t="s">
        <v>334</v>
      </c>
      <c r="B333" s="21">
        <f ca="1" t="shared" ref="B333:B342" si="33">RANDBETWEEN(400000,800000)</f>
        <v>442173</v>
      </c>
      <c r="C333" s="16">
        <f ca="1">RANDBETWEEN(100,240)</f>
        <v>191</v>
      </c>
      <c r="E333" s="22"/>
      <c r="F333" s="22"/>
    </row>
    <row r="334" spans="1:6">
      <c r="A334" s="3" t="s">
        <v>335</v>
      </c>
      <c r="B334" s="21">
        <f ca="1" t="shared" si="33"/>
        <v>554822</v>
      </c>
      <c r="C334" s="16">
        <f ca="1">RANDBETWEEN(30,110)</f>
        <v>45</v>
      </c>
      <c r="E334" s="22"/>
      <c r="F334" s="22"/>
    </row>
    <row r="335" spans="1:6">
      <c r="A335" s="3" t="s">
        <v>336</v>
      </c>
      <c r="B335" s="21">
        <f ca="1" t="shared" si="33"/>
        <v>707708</v>
      </c>
      <c r="C335" s="16">
        <f ca="1">RANDBETWEEN(100,240)</f>
        <v>140</v>
      </c>
      <c r="E335" s="22"/>
      <c r="F335" s="22"/>
    </row>
    <row r="336" spans="1:6">
      <c r="A336" s="3" t="s">
        <v>337</v>
      </c>
      <c r="B336" s="21">
        <f ca="1" t="shared" si="33"/>
        <v>665289</v>
      </c>
      <c r="C336" s="16">
        <f ca="1">RANDBETWEEN(30,110)</f>
        <v>64</v>
      </c>
      <c r="E336" s="22"/>
      <c r="F336" s="22"/>
    </row>
    <row r="337" spans="1:6">
      <c r="A337" s="3" t="s">
        <v>338</v>
      </c>
      <c r="B337" s="21">
        <f ca="1" t="shared" si="33"/>
        <v>732525</v>
      </c>
      <c r="C337" s="16">
        <f ca="1">RANDBETWEEN(30,110)</f>
        <v>90</v>
      </c>
      <c r="E337" s="22"/>
      <c r="F337" s="22"/>
    </row>
    <row r="338" spans="1:6">
      <c r="A338" s="3" t="s">
        <v>339</v>
      </c>
      <c r="B338" s="21">
        <f ca="1" t="shared" si="33"/>
        <v>447176</v>
      </c>
      <c r="C338" s="16">
        <f ca="1">RANDBETWEEN(100,240)</f>
        <v>143</v>
      </c>
      <c r="E338" s="22"/>
      <c r="F338" s="22"/>
    </row>
    <row r="339" spans="1:6">
      <c r="A339" s="3" t="s">
        <v>340</v>
      </c>
      <c r="B339" s="21">
        <f ca="1" t="shared" si="33"/>
        <v>477691</v>
      </c>
      <c r="C339" s="16">
        <f ca="1">RANDBETWEEN(30,110)</f>
        <v>91</v>
      </c>
      <c r="E339" s="22"/>
      <c r="F339" s="22"/>
    </row>
    <row r="340" spans="1:6">
      <c r="A340" s="3" t="s">
        <v>341</v>
      </c>
      <c r="B340" s="21">
        <f ca="1" t="shared" si="33"/>
        <v>453117</v>
      </c>
      <c r="C340" s="16">
        <f ca="1">RANDBETWEEN(30,100)</f>
        <v>97</v>
      </c>
      <c r="E340" s="22"/>
      <c r="F340" s="22"/>
    </row>
    <row r="341" spans="1:6">
      <c r="A341" s="6" t="s">
        <v>342</v>
      </c>
      <c r="B341" s="21">
        <f ca="1" t="shared" si="33"/>
        <v>731551</v>
      </c>
      <c r="C341" s="16">
        <f ca="1">RANDBETWEEN(20,60)</f>
        <v>58</v>
      </c>
      <c r="E341" s="22"/>
      <c r="F341" s="22"/>
    </row>
    <row r="342" spans="1:6">
      <c r="A342" s="3" t="s">
        <v>343</v>
      </c>
      <c r="B342" s="21">
        <f ca="1" t="shared" si="33"/>
        <v>733232</v>
      </c>
      <c r="C342" s="16">
        <f ca="1">RANDBETWEEN(100,240)</f>
        <v>210</v>
      </c>
      <c r="E342" s="22"/>
      <c r="F342" s="22"/>
    </row>
    <row r="343" spans="1:6">
      <c r="A343" s="3" t="s">
        <v>344</v>
      </c>
      <c r="B343" s="21">
        <f ca="1" t="shared" ref="B343:B349" si="34">RANDBETWEEN(400000,800000)</f>
        <v>761810</v>
      </c>
      <c r="C343" s="16">
        <f ca="1">RANDBETWEEN(30,110)</f>
        <v>90</v>
      </c>
      <c r="E343" s="22"/>
      <c r="F343" s="22"/>
    </row>
    <row r="344" spans="1:6">
      <c r="A344" s="3" t="s">
        <v>345</v>
      </c>
      <c r="B344" s="21">
        <f ca="1" t="shared" si="34"/>
        <v>711017</v>
      </c>
      <c r="C344" s="16">
        <f ca="1">RANDBETWEEN(30,110)</f>
        <v>52</v>
      </c>
      <c r="E344" s="22"/>
      <c r="F344" s="22"/>
    </row>
    <row r="345" spans="1:6">
      <c r="A345" s="3" t="s">
        <v>346</v>
      </c>
      <c r="B345" s="21">
        <f ca="1" t="shared" si="34"/>
        <v>692403</v>
      </c>
      <c r="C345" s="16">
        <f ca="1">RANDBETWEEN(100,240)</f>
        <v>194</v>
      </c>
      <c r="E345" s="22"/>
      <c r="F345" s="20"/>
    </row>
    <row r="346" spans="1:6">
      <c r="A346" s="3" t="s">
        <v>347</v>
      </c>
      <c r="B346" s="21">
        <f ca="1" t="shared" si="34"/>
        <v>743240</v>
      </c>
      <c r="C346" s="16">
        <f ca="1">RANDBETWEEN(30,110)</f>
        <v>105</v>
      </c>
      <c r="E346" s="22"/>
      <c r="F346" s="20"/>
    </row>
    <row r="347" spans="1:6">
      <c r="A347" s="3" t="s">
        <v>348</v>
      </c>
      <c r="B347" s="21">
        <f ca="1" t="shared" si="34"/>
        <v>668434</v>
      </c>
      <c r="C347" s="16">
        <f ca="1">RANDBETWEEN(20,60)</f>
        <v>47</v>
      </c>
      <c r="E347" s="22"/>
      <c r="F347" s="20"/>
    </row>
    <row r="348" spans="1:6">
      <c r="A348" s="3" t="s">
        <v>349</v>
      </c>
      <c r="B348" s="21">
        <f ca="1" t="shared" si="34"/>
        <v>537456</v>
      </c>
      <c r="C348" s="16">
        <f ca="1">RANDBETWEEN(20,60)</f>
        <v>29</v>
      </c>
      <c r="E348" s="22"/>
      <c r="F348" s="20"/>
    </row>
    <row r="349" spans="1:6">
      <c r="A349" s="3" t="s">
        <v>350</v>
      </c>
      <c r="B349" s="21">
        <f ca="1">RANDBETWEEN(900000,3000000)</f>
        <v>2964867</v>
      </c>
      <c r="C349" s="16">
        <f ca="1">RANDBETWEEN(30,110)</f>
        <v>57</v>
      </c>
      <c r="E349" s="22"/>
      <c r="F349" s="20"/>
    </row>
    <row r="350" spans="1:6">
      <c r="A350" s="3" t="s">
        <v>351</v>
      </c>
      <c r="B350" s="21">
        <f ca="1" t="shared" ref="B350:B359" si="35">RANDBETWEEN(900000,3000000)</f>
        <v>1553044</v>
      </c>
      <c r="C350" s="16">
        <f ca="1">RANDBETWEEN(100,240)</f>
        <v>121</v>
      </c>
      <c r="E350" s="22"/>
      <c r="F350" s="20"/>
    </row>
    <row r="351" spans="1:6">
      <c r="A351" s="3" t="s">
        <v>352</v>
      </c>
      <c r="B351" s="21">
        <f ca="1" t="shared" si="35"/>
        <v>2447057</v>
      </c>
      <c r="C351" s="16">
        <f ca="1">RANDBETWEEN(20,60)</f>
        <v>32</v>
      </c>
      <c r="E351" s="22"/>
      <c r="F351" s="20"/>
    </row>
    <row r="352" spans="1:6">
      <c r="A352" s="3" t="s">
        <v>353</v>
      </c>
      <c r="B352" s="21">
        <f ca="1" t="shared" si="35"/>
        <v>2927009</v>
      </c>
      <c r="C352" s="16">
        <f ca="1">RANDBETWEEN(30,100)</f>
        <v>50</v>
      </c>
      <c r="E352" s="22"/>
      <c r="F352" s="20"/>
    </row>
    <row r="353" spans="1:6">
      <c r="A353" s="3" t="s">
        <v>354</v>
      </c>
      <c r="B353" s="21">
        <f ca="1" t="shared" si="35"/>
        <v>1474803</v>
      </c>
      <c r="C353" s="16">
        <f ca="1">RANDBETWEEN(30,110)</f>
        <v>87</v>
      </c>
      <c r="E353" s="22"/>
      <c r="F353" s="20"/>
    </row>
    <row r="354" spans="1:6">
      <c r="A354" s="3" t="s">
        <v>355</v>
      </c>
      <c r="B354" s="21">
        <f ca="1" t="shared" si="35"/>
        <v>2810754</v>
      </c>
      <c r="C354" s="16">
        <f ca="1">RANDBETWEEN(30,110)</f>
        <v>90</v>
      </c>
      <c r="E354" s="22"/>
      <c r="F354" s="20"/>
    </row>
    <row r="355" spans="1:6">
      <c r="A355" s="3" t="s">
        <v>356</v>
      </c>
      <c r="B355" s="21">
        <f ca="1" t="shared" si="35"/>
        <v>2207431</v>
      </c>
      <c r="C355" s="16">
        <f ca="1">RANDBETWEEN(100,240)</f>
        <v>196</v>
      </c>
      <c r="E355" s="22"/>
      <c r="F355" s="20"/>
    </row>
    <row r="356" spans="1:6">
      <c r="A356" s="3" t="s">
        <v>357</v>
      </c>
      <c r="B356" s="21">
        <f ca="1" t="shared" si="35"/>
        <v>2364463</v>
      </c>
      <c r="C356" s="16">
        <f ca="1">RANDBETWEEN(30,110)</f>
        <v>102</v>
      </c>
      <c r="E356" s="22"/>
      <c r="F356" s="20"/>
    </row>
    <row r="357" spans="1:6">
      <c r="A357" s="3" t="s">
        <v>358</v>
      </c>
      <c r="B357" s="21">
        <f ca="1" t="shared" si="35"/>
        <v>2325781</v>
      </c>
      <c r="C357" s="16">
        <f ca="1">RANDBETWEEN(30,110)</f>
        <v>58</v>
      </c>
      <c r="E357" s="22"/>
      <c r="F357" s="20"/>
    </row>
    <row r="358" spans="1:6">
      <c r="A358" s="3" t="s">
        <v>359</v>
      </c>
      <c r="B358" s="21">
        <f ca="1" t="shared" si="35"/>
        <v>1248441</v>
      </c>
      <c r="C358" s="16">
        <f ca="1">RANDBETWEEN(30,110)</f>
        <v>39</v>
      </c>
      <c r="E358" s="22"/>
      <c r="F358" s="22"/>
    </row>
    <row r="359" spans="1:6">
      <c r="A359" s="3" t="s">
        <v>360</v>
      </c>
      <c r="B359" s="21">
        <f ca="1" t="shared" si="35"/>
        <v>2377394</v>
      </c>
      <c r="C359" s="16">
        <f ca="1">RANDBETWEEN(100,240)</f>
        <v>238</v>
      </c>
      <c r="E359" s="22"/>
      <c r="F359" s="2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9"/>
  <sheetViews>
    <sheetView topLeftCell="A373" workbookViewId="0">
      <selection activeCell="F332" sqref="F332"/>
    </sheetView>
  </sheetViews>
  <sheetFormatPr defaultColWidth="9.23076923076923" defaultRowHeight="16.8" outlineLevelCol="5"/>
  <cols>
    <col min="1" max="1" width="20.3461538461538" style="14" customWidth="1"/>
    <col min="2" max="2" width="20.9807692307692" style="14" customWidth="1"/>
    <col min="3" max="4" width="9.23076923076923" style="2"/>
    <col min="5" max="5" width="22.4326923076923" style="19" customWidth="1"/>
    <col min="6" max="6" width="26.5961538461538" style="19" customWidth="1"/>
    <col min="7" max="15" width="9.23076923076923" style="2"/>
  </cols>
  <sheetData>
    <row r="1" spans="1:2">
      <c r="A1" s="16" t="s">
        <v>0</v>
      </c>
      <c r="B1" s="16" t="s">
        <v>361</v>
      </c>
    </row>
    <row r="2" spans="1:6">
      <c r="A2" s="3" t="s">
        <v>332</v>
      </c>
      <c r="B2" s="16">
        <f ca="1">'01-各市实际销售数据'!B200+20000</f>
        <v>1290676</v>
      </c>
      <c r="E2" s="20"/>
      <c r="F2" s="20"/>
    </row>
    <row r="3" spans="1:6">
      <c r="A3" s="3" t="s">
        <v>273</v>
      </c>
      <c r="B3" s="16">
        <f ca="1">'01-各市实际销售数据'!B137+17800</f>
        <v>1592432</v>
      </c>
      <c r="E3" s="20"/>
      <c r="F3" s="20"/>
    </row>
    <row r="4" spans="1:6">
      <c r="A4" s="3" t="s">
        <v>8</v>
      </c>
      <c r="B4" s="16">
        <f ca="1">'01-各市实际销售数据'!B259+20000</f>
        <v>1488233</v>
      </c>
      <c r="E4" s="20"/>
      <c r="F4" s="20"/>
    </row>
    <row r="5" spans="1:6">
      <c r="A5" s="3" t="s">
        <v>115</v>
      </c>
      <c r="B5" s="16">
        <f ca="1">'01-各市实际销售数据'!B153+17800</f>
        <v>1597601</v>
      </c>
      <c r="E5" s="20"/>
      <c r="F5" s="20"/>
    </row>
    <row r="6" spans="1:6">
      <c r="A6" s="3" t="s">
        <v>222</v>
      </c>
      <c r="B6" s="16">
        <f ca="1">'01-各市实际销售数据'!B331+12700</f>
        <v>438465</v>
      </c>
      <c r="E6" s="20"/>
      <c r="F6" s="20"/>
    </row>
    <row r="7" spans="1:6">
      <c r="A7" s="3" t="s">
        <v>319</v>
      </c>
      <c r="B7" s="16">
        <f ca="1">'01-各市实际销售数据'!B275+20000</f>
        <v>999126</v>
      </c>
      <c r="E7" s="20"/>
      <c r="F7" s="20"/>
    </row>
    <row r="8" spans="1:6">
      <c r="A8" s="3" t="s">
        <v>291</v>
      </c>
      <c r="B8" s="16">
        <f ca="1">'01-各市实际销售数据'!B89+17800</f>
        <v>618457</v>
      </c>
      <c r="E8" s="20"/>
      <c r="F8" s="20"/>
    </row>
    <row r="9" spans="1:6">
      <c r="A9" s="3" t="s">
        <v>173</v>
      </c>
      <c r="B9" s="16">
        <f ca="1">'01-各市实际销售数据'!B332+12700</f>
        <v>611991</v>
      </c>
      <c r="E9" s="20"/>
      <c r="F9" s="20"/>
    </row>
    <row r="10" spans="1:6">
      <c r="A10" s="3" t="s">
        <v>36</v>
      </c>
      <c r="B10" s="16">
        <f ca="1">'01-各市实际销售数据'!B131+17800</f>
        <v>1566210</v>
      </c>
      <c r="E10" s="20"/>
      <c r="F10" s="20"/>
    </row>
    <row r="11" spans="1:6">
      <c r="A11" s="3" t="s">
        <v>69</v>
      </c>
      <c r="B11" s="16">
        <f ca="1">'01-各市实际销售数据'!B224+20000</f>
        <v>691415</v>
      </c>
      <c r="E11" s="20"/>
      <c r="F11" s="20"/>
    </row>
    <row r="12" spans="1:6">
      <c r="A12" s="3" t="s">
        <v>11</v>
      </c>
      <c r="B12" s="16">
        <f ca="1">'01-各市实际销售数据'!B116+17800</f>
        <v>2459821</v>
      </c>
      <c r="E12" s="20"/>
      <c r="F12" s="20"/>
    </row>
    <row r="13" spans="1:6">
      <c r="A13" s="3" t="s">
        <v>218</v>
      </c>
      <c r="B13" s="16">
        <f ca="1">'01-各市实际销售数据'!B187+20000</f>
        <v>1158606</v>
      </c>
      <c r="E13" s="20"/>
      <c r="F13" s="20"/>
    </row>
    <row r="14" spans="1:6">
      <c r="A14" s="3" t="s">
        <v>271</v>
      </c>
      <c r="B14" s="16">
        <f ca="1">'01-各市实际销售数据'!B75+17800</f>
        <v>816761</v>
      </c>
      <c r="E14" s="20"/>
      <c r="F14" s="20"/>
    </row>
    <row r="15" spans="1:6">
      <c r="A15" s="3" t="s">
        <v>98</v>
      </c>
      <c r="B15" s="16">
        <f ca="1">'01-各市实际销售数据'!B217+20000</f>
        <v>589796</v>
      </c>
      <c r="E15" s="20"/>
      <c r="F15" s="20"/>
    </row>
    <row r="16" spans="1:6">
      <c r="A16" s="3" t="s">
        <v>339</v>
      </c>
      <c r="B16" s="16">
        <f ca="1">'01-各市实际销售数据'!B24+635000</f>
        <v>3601719</v>
      </c>
      <c r="E16" s="20"/>
      <c r="F16" s="20"/>
    </row>
    <row r="17" spans="1:6">
      <c r="A17" s="3" t="s">
        <v>19</v>
      </c>
      <c r="B17" s="16">
        <f ca="1">'01-各市实际销售数据'!B161+20000</f>
        <v>1171744</v>
      </c>
      <c r="E17" s="20"/>
      <c r="F17" s="20"/>
    </row>
    <row r="18" spans="1:6">
      <c r="A18" s="3" t="s">
        <v>331</v>
      </c>
      <c r="B18" s="16">
        <f ca="1">'01-各市实际销售数据'!B18+100000</f>
        <v>2166508</v>
      </c>
      <c r="E18" s="20"/>
      <c r="F18" s="20"/>
    </row>
    <row r="19" spans="1:6">
      <c r="A19" s="3" t="s">
        <v>78</v>
      </c>
      <c r="B19" s="16">
        <f ca="1">'01-各市实际销售数据'!B312+12700</f>
        <v>418743</v>
      </c>
      <c r="E19" s="20"/>
      <c r="F19" s="20"/>
    </row>
    <row r="20" spans="1:6">
      <c r="A20" s="3" t="s">
        <v>251</v>
      </c>
      <c r="B20" s="16">
        <f ca="1">'01-各市实际销售数据'!B62-13400</f>
        <v>1131072</v>
      </c>
      <c r="E20" s="20"/>
      <c r="F20" s="20"/>
    </row>
    <row r="21" spans="1:6">
      <c r="A21" s="3" t="s">
        <v>6</v>
      </c>
      <c r="B21" s="16">
        <f ca="1">'01-各市实际销售数据'!B45-13400</f>
        <v>2400420</v>
      </c>
      <c r="E21" s="20"/>
      <c r="F21" s="20"/>
    </row>
    <row r="22" spans="1:6">
      <c r="A22" s="3" t="s">
        <v>325</v>
      </c>
      <c r="B22" s="16">
        <f ca="1">'01-各市实际销售数据'!B39-13400</f>
        <v>749341</v>
      </c>
      <c r="E22" s="20"/>
      <c r="F22" s="20"/>
    </row>
    <row r="23" spans="1:6">
      <c r="A23" s="3" t="s">
        <v>100</v>
      </c>
      <c r="B23" s="16">
        <f ca="1">'01-各市实际销售数据'!B301+12700</f>
        <v>827975</v>
      </c>
      <c r="E23" s="20"/>
      <c r="F23" s="20"/>
    </row>
    <row r="24" spans="1:6">
      <c r="A24" s="3" t="s">
        <v>308</v>
      </c>
      <c r="B24" s="16">
        <f ca="1">'01-各市实际销售数据'!B185+20000</f>
        <v>1698727</v>
      </c>
      <c r="E24" s="20"/>
      <c r="F24" s="20"/>
    </row>
    <row r="25" spans="1:6">
      <c r="A25" s="3" t="s">
        <v>318</v>
      </c>
      <c r="B25" s="16">
        <f ca="1">'01-各市实际销售数据'!B210+20000</f>
        <v>1635030</v>
      </c>
      <c r="E25" s="20"/>
      <c r="F25" s="20"/>
    </row>
    <row r="26" spans="1:6">
      <c r="A26" s="3" t="s">
        <v>157</v>
      </c>
      <c r="B26" s="16">
        <f ca="1">'01-各市实际销售数据'!B150+17800</f>
        <v>1176988</v>
      </c>
      <c r="E26" s="20"/>
      <c r="F26" s="20"/>
    </row>
    <row r="27" spans="1:6">
      <c r="A27" s="3" t="s">
        <v>183</v>
      </c>
      <c r="B27" s="16">
        <f ca="1">'01-各市实际销售数据'!B239+20000</f>
        <v>2427001</v>
      </c>
      <c r="E27" s="20"/>
      <c r="F27" s="20"/>
    </row>
    <row r="28" spans="1:6">
      <c r="A28" s="3" t="s">
        <v>204</v>
      </c>
      <c r="B28" s="16">
        <f ca="1">'01-各市实际销售数据'!B171+20000</f>
        <v>844769</v>
      </c>
      <c r="E28" s="20"/>
      <c r="F28" s="20"/>
    </row>
    <row r="29" spans="1:6">
      <c r="A29" s="3" t="s">
        <v>61</v>
      </c>
      <c r="B29" s="16">
        <f ca="1">'01-各市实际销售数据'!B65-13400</f>
        <v>635168</v>
      </c>
      <c r="E29" s="20"/>
      <c r="F29" s="20"/>
    </row>
    <row r="30" spans="1:6">
      <c r="A30" s="3" t="s">
        <v>160</v>
      </c>
      <c r="B30" s="16">
        <f ca="1">'01-各市实际销售数据'!B113+17800</f>
        <v>2209224</v>
      </c>
      <c r="E30" s="20"/>
      <c r="F30" s="20"/>
    </row>
    <row r="31" spans="1:6">
      <c r="A31" s="3" t="s">
        <v>278</v>
      </c>
      <c r="B31" s="16">
        <f ca="1">'01-各市实际销售数据'!B95+17800</f>
        <v>741548</v>
      </c>
      <c r="E31" s="20"/>
      <c r="F31" s="20"/>
    </row>
    <row r="32" spans="1:6">
      <c r="A32" s="16" t="s">
        <v>105</v>
      </c>
      <c r="B32" s="16">
        <f ca="1">'01-各市实际销售数据'!B22+100000</f>
        <v>1369694</v>
      </c>
      <c r="E32" s="20"/>
      <c r="F32" s="20"/>
    </row>
    <row r="33" spans="1:6">
      <c r="A33" s="3" t="s">
        <v>16</v>
      </c>
      <c r="B33" s="16">
        <f ca="1">'01-各市实际销售数据'!B19+100000</f>
        <v>1248195</v>
      </c>
      <c r="E33" s="20"/>
      <c r="F33" s="20"/>
    </row>
    <row r="34" spans="1:6">
      <c r="A34" s="3" t="s">
        <v>215</v>
      </c>
      <c r="B34" s="16">
        <f ca="1">'01-各市实际销售数据'!B178+20000</f>
        <v>1750990</v>
      </c>
      <c r="E34" s="20"/>
      <c r="F34" s="20"/>
    </row>
    <row r="35" spans="1:6">
      <c r="A35" s="3" t="s">
        <v>73</v>
      </c>
      <c r="B35" s="16">
        <f ca="1">'01-各市实际销售数据'!B254+20000</f>
        <v>2761689</v>
      </c>
      <c r="E35" s="20"/>
      <c r="F35" s="20"/>
    </row>
    <row r="36" spans="1:6">
      <c r="A36" s="3" t="s">
        <v>9</v>
      </c>
      <c r="B36" s="16">
        <f ca="1">'01-各市实际销售数据'!B278+20000</f>
        <v>1050182</v>
      </c>
      <c r="E36" s="20"/>
      <c r="F36" s="20"/>
    </row>
    <row r="37" spans="1:6">
      <c r="A37" s="3" t="s">
        <v>340</v>
      </c>
      <c r="B37" s="16">
        <f ca="1">'01-各市实际销售数据'!B311+12700</f>
        <v>331153</v>
      </c>
      <c r="E37" s="20"/>
      <c r="F37" s="20"/>
    </row>
    <row r="38" spans="1:6">
      <c r="A38" s="3" t="s">
        <v>338</v>
      </c>
      <c r="B38" s="16">
        <f ca="1">'01-各市实际销售数据'!B167+20000</f>
        <v>897369</v>
      </c>
      <c r="E38" s="20"/>
      <c r="F38" s="20"/>
    </row>
    <row r="39" spans="1:6">
      <c r="A39" s="16" t="s">
        <v>202</v>
      </c>
      <c r="B39" s="16">
        <f ca="1">'01-各市实际销售数据'!B190+20000</f>
        <v>1635534</v>
      </c>
      <c r="E39" s="20"/>
      <c r="F39" s="20"/>
    </row>
    <row r="40" spans="1:6">
      <c r="A40" s="3" t="s">
        <v>262</v>
      </c>
      <c r="B40" s="16">
        <f ca="1">'01-各市实际销售数据'!B306+12700</f>
        <v>550353</v>
      </c>
      <c r="E40" s="20"/>
      <c r="F40" s="20"/>
    </row>
    <row r="41" spans="1:6">
      <c r="A41" s="3" t="s">
        <v>209</v>
      </c>
      <c r="B41" s="16">
        <f ca="1">'01-各市实际销售数据'!B13+100000</f>
        <v>2286974</v>
      </c>
      <c r="E41" s="20"/>
      <c r="F41" s="20"/>
    </row>
    <row r="42" spans="1:6">
      <c r="A42" s="3" t="s">
        <v>89</v>
      </c>
      <c r="B42" s="16">
        <f ca="1">'01-各市实际销售数据'!B82+17800</f>
        <v>1012949</v>
      </c>
      <c r="E42" s="20"/>
      <c r="F42" s="20"/>
    </row>
    <row r="43" spans="1:6">
      <c r="A43" s="3" t="s">
        <v>344</v>
      </c>
      <c r="B43" s="16">
        <f ca="1">'01-各市实际销售数据'!B274+20000</f>
        <v>874627</v>
      </c>
      <c r="E43" s="20"/>
      <c r="F43" s="20"/>
    </row>
    <row r="44" spans="1:6">
      <c r="A44" s="3" t="s">
        <v>285</v>
      </c>
      <c r="B44" s="16">
        <f ca="1">'01-各市实际销售数据'!B297+20000</f>
        <v>837769</v>
      </c>
      <c r="E44" s="20"/>
      <c r="F44" s="20"/>
    </row>
    <row r="45" spans="1:6">
      <c r="A45" s="3" t="s">
        <v>248</v>
      </c>
      <c r="B45" s="16">
        <f ca="1">'01-各市实际销售数据'!B319+12700</f>
        <v>261966</v>
      </c>
      <c r="E45" s="20"/>
      <c r="F45" s="20"/>
    </row>
    <row r="46" spans="1:6">
      <c r="A46" s="3" t="s">
        <v>348</v>
      </c>
      <c r="B46" s="16">
        <f ca="1">'01-各市实际销售数据'!B181+20000</f>
        <v>1547328</v>
      </c>
      <c r="E46" s="20"/>
      <c r="F46" s="20"/>
    </row>
    <row r="47" spans="1:6">
      <c r="A47" s="3" t="s">
        <v>31</v>
      </c>
      <c r="B47" s="16">
        <f ca="1">'01-各市实际销售数据'!B138+17800</f>
        <v>1603172</v>
      </c>
      <c r="E47" s="20"/>
      <c r="F47" s="20"/>
    </row>
    <row r="48" spans="1:6">
      <c r="A48" s="3" t="s">
        <v>95</v>
      </c>
      <c r="B48" s="16">
        <f ca="1">'01-各市实际销售数据'!B114+17800</f>
        <v>2648561</v>
      </c>
      <c r="E48" s="20"/>
      <c r="F48" s="20"/>
    </row>
    <row r="49" spans="1:6">
      <c r="A49" s="3" t="s">
        <v>45</v>
      </c>
      <c r="B49" s="16">
        <f ca="1">'01-各市实际销售数据'!B276+20000</f>
        <v>868703</v>
      </c>
      <c r="E49" s="20"/>
      <c r="F49" s="20"/>
    </row>
    <row r="50" spans="1:6">
      <c r="A50" s="3" t="s">
        <v>255</v>
      </c>
      <c r="B50" s="16">
        <f ca="1">'01-各市实际销售数据'!B128+17800</f>
        <v>2961014</v>
      </c>
      <c r="E50" s="20"/>
      <c r="F50" s="20"/>
    </row>
    <row r="51" spans="1:6">
      <c r="A51" s="3" t="s">
        <v>219</v>
      </c>
      <c r="B51" s="16">
        <f ca="1">'01-各市实际销售数据'!B219+20000</f>
        <v>462047</v>
      </c>
      <c r="E51" s="20"/>
      <c r="F51" s="20"/>
    </row>
    <row r="52" spans="1:6">
      <c r="A52" s="3" t="s">
        <v>150</v>
      </c>
      <c r="B52" s="16">
        <f ca="1">'01-各市实际销售数据'!B315+12700</f>
        <v>391356</v>
      </c>
      <c r="E52" s="20"/>
      <c r="F52" s="20"/>
    </row>
    <row r="53" spans="1:6">
      <c r="A53" s="3" t="s">
        <v>77</v>
      </c>
      <c r="B53" s="16">
        <f ca="1">'01-各市实际销售数据'!B144+17800</f>
        <v>2003466</v>
      </c>
      <c r="E53" s="20"/>
      <c r="F53" s="20"/>
    </row>
    <row r="54" spans="1:6">
      <c r="A54" s="3" t="s">
        <v>46</v>
      </c>
      <c r="B54" s="16">
        <f ca="1">'01-各市实际销售数据'!B240+20000</f>
        <v>2373856</v>
      </c>
      <c r="E54" s="20"/>
      <c r="F54" s="20"/>
    </row>
    <row r="55" spans="1:6">
      <c r="A55" s="3" t="s">
        <v>21</v>
      </c>
      <c r="B55" s="16">
        <f ca="1">'01-各市实际销售数据'!B243+20000</f>
        <v>2375001</v>
      </c>
      <c r="E55" s="20"/>
      <c r="F55" s="20"/>
    </row>
    <row r="56" spans="1:6">
      <c r="A56" s="3" t="s">
        <v>210</v>
      </c>
      <c r="B56" s="16">
        <f ca="1">'01-各市实际销售数据'!B284+20000</f>
        <v>1610976</v>
      </c>
      <c r="E56" s="20"/>
      <c r="F56" s="20"/>
    </row>
    <row r="57" spans="1:6">
      <c r="A57" s="3" t="s">
        <v>196</v>
      </c>
      <c r="B57" s="16">
        <f ca="1">'01-各市实际销售数据'!B290+20000</f>
        <v>2191574</v>
      </c>
      <c r="E57" s="20"/>
      <c r="F57" s="20"/>
    </row>
    <row r="58" spans="1:6">
      <c r="A58" s="3" t="s">
        <v>211</v>
      </c>
      <c r="B58" s="16">
        <f ca="1">'01-各市实际销售数据'!B119+17800</f>
        <v>1127402</v>
      </c>
      <c r="E58" s="20"/>
      <c r="F58" s="20"/>
    </row>
    <row r="59" spans="1:6">
      <c r="A59" s="3" t="s">
        <v>4</v>
      </c>
      <c r="B59" s="16">
        <f ca="1">'01-各市实际销售数据'!B141+17800</f>
        <v>1504390</v>
      </c>
      <c r="E59" s="20"/>
      <c r="F59" s="20"/>
    </row>
    <row r="60" spans="1:6">
      <c r="A60" s="3" t="s">
        <v>40</v>
      </c>
      <c r="B60" s="16">
        <f ca="1">'01-各市实际销售数据'!B68-13400</f>
        <v>703290</v>
      </c>
      <c r="E60" s="20"/>
      <c r="F60" s="20"/>
    </row>
    <row r="61" spans="1:6">
      <c r="A61" s="3" t="s">
        <v>297</v>
      </c>
      <c r="B61" s="16">
        <f ca="1">'01-各市实际销售数据'!B112+17800</f>
        <v>2311206</v>
      </c>
      <c r="E61" s="20"/>
      <c r="F61" s="20"/>
    </row>
    <row r="62" spans="1:6">
      <c r="A62" s="3" t="s">
        <v>190</v>
      </c>
      <c r="B62" s="16">
        <f ca="1">'01-各市实际销售数据'!B292+20000</f>
        <v>865392</v>
      </c>
      <c r="E62" s="20"/>
      <c r="F62" s="20"/>
    </row>
    <row r="63" spans="1:6">
      <c r="A63" s="3" t="s">
        <v>229</v>
      </c>
      <c r="B63" s="16">
        <f ca="1">'01-各市实际销售数据'!B267+20000</f>
        <v>930526</v>
      </c>
      <c r="E63" s="20"/>
      <c r="F63" s="20"/>
    </row>
    <row r="64" spans="1:6">
      <c r="A64" s="3" t="s">
        <v>286</v>
      </c>
      <c r="B64" s="16">
        <f ca="1">'01-各市实际销售数据'!B308+12700</f>
        <v>474197</v>
      </c>
      <c r="E64" s="20"/>
      <c r="F64" s="20"/>
    </row>
    <row r="65" spans="1:6">
      <c r="A65" s="3" t="s">
        <v>294</v>
      </c>
      <c r="B65" s="16">
        <f ca="1">'01-各市实际销售数据'!B316+12700</f>
        <v>492307</v>
      </c>
      <c r="E65" s="20"/>
      <c r="F65" s="20"/>
    </row>
    <row r="66" spans="1:6">
      <c r="A66" s="3" t="s">
        <v>43</v>
      </c>
      <c r="B66" s="16">
        <f ca="1">'01-各市实际销售数据'!B333+12700</f>
        <v>454873</v>
      </c>
      <c r="E66" s="20"/>
      <c r="F66" s="20"/>
    </row>
    <row r="67" spans="1:6">
      <c r="A67" s="3" t="s">
        <v>67</v>
      </c>
      <c r="B67" s="16">
        <f ca="1">'01-各市实际销售数据'!B32+635000</f>
        <v>1275605</v>
      </c>
      <c r="E67" s="20"/>
      <c r="F67" s="20"/>
    </row>
    <row r="68" spans="1:6">
      <c r="A68" s="3" t="s">
        <v>80</v>
      </c>
      <c r="B68" s="16">
        <f ca="1">'01-各市实际销售数据'!B263+20000</f>
        <v>1576758</v>
      </c>
      <c r="E68" s="20"/>
      <c r="F68" s="20"/>
    </row>
    <row r="69" spans="1:6">
      <c r="A69" s="3" t="s">
        <v>66</v>
      </c>
      <c r="B69" s="16">
        <f ca="1">'01-各市实际销售数据'!B293+20000</f>
        <v>886430</v>
      </c>
      <c r="E69" s="20"/>
      <c r="F69" s="20"/>
    </row>
    <row r="70" spans="1:6">
      <c r="A70" s="3" t="s">
        <v>322</v>
      </c>
      <c r="B70" s="16">
        <f ca="1">'01-各市实际销售数据'!B233+20000</f>
        <v>477430</v>
      </c>
      <c r="E70" s="20"/>
      <c r="F70" s="20"/>
    </row>
    <row r="71" spans="1:6">
      <c r="A71" s="3" t="s">
        <v>238</v>
      </c>
      <c r="B71" s="16">
        <f ca="1">'01-各市实际销售数据'!B214+20000</f>
        <v>533328</v>
      </c>
      <c r="E71" s="20"/>
      <c r="F71" s="20"/>
    </row>
    <row r="72" spans="1:6">
      <c r="A72" s="3" t="s">
        <v>233</v>
      </c>
      <c r="B72" s="16">
        <f ca="1">'01-各市实际销售数据'!B2+100000</f>
        <v>1280604</v>
      </c>
      <c r="E72" s="20"/>
      <c r="F72" s="20"/>
    </row>
    <row r="73" spans="1:6">
      <c r="A73" s="3" t="s">
        <v>235</v>
      </c>
      <c r="B73" s="16">
        <f ca="1">'01-各市实际销售数据'!B172+20000</f>
        <v>1003570</v>
      </c>
      <c r="E73" s="20"/>
      <c r="F73" s="20"/>
    </row>
    <row r="74" spans="1:6">
      <c r="A74" s="3" t="s">
        <v>234</v>
      </c>
      <c r="B74" s="16">
        <f ca="1">'01-各市实际销售数据'!B237+20000</f>
        <v>306205</v>
      </c>
      <c r="E74" s="20"/>
      <c r="F74" s="20"/>
    </row>
    <row r="75" spans="1:6">
      <c r="A75" s="16" t="s">
        <v>97</v>
      </c>
      <c r="B75" s="16">
        <f ca="1">'01-各市实际销售数据'!B40-13400</f>
        <v>888413</v>
      </c>
      <c r="E75" s="20"/>
      <c r="F75" s="20"/>
    </row>
    <row r="76" spans="1:6">
      <c r="A76" s="3" t="s">
        <v>272</v>
      </c>
      <c r="B76" s="16">
        <f ca="1">'01-各市实际销售数据'!B228+20000</f>
        <v>753238</v>
      </c>
      <c r="E76" s="20"/>
      <c r="F76" s="20"/>
    </row>
    <row r="77" spans="1:6">
      <c r="A77" s="3" t="s">
        <v>349</v>
      </c>
      <c r="B77" s="16">
        <f ca="1">'01-各市实际销售数据'!B334+12700</f>
        <v>567522</v>
      </c>
      <c r="E77" s="20"/>
      <c r="F77" s="20"/>
    </row>
    <row r="78" spans="1:6">
      <c r="A78" s="3" t="s">
        <v>3</v>
      </c>
      <c r="B78" s="16">
        <f ca="1">'01-各市实际销售数据'!B173+20000</f>
        <v>969870</v>
      </c>
      <c r="E78" s="20"/>
      <c r="F78" s="20"/>
    </row>
    <row r="79" spans="1:6">
      <c r="A79" s="3" t="s">
        <v>70</v>
      </c>
      <c r="B79" s="16">
        <f ca="1">'01-各市实际销售数据'!B294+20000</f>
        <v>876351</v>
      </c>
      <c r="E79" s="20"/>
      <c r="F79" s="20"/>
    </row>
    <row r="80" spans="1:6">
      <c r="A80" s="3" t="s">
        <v>58</v>
      </c>
      <c r="B80" s="16">
        <f ca="1">'01-各市实际销售数据'!B300+12700</f>
        <v>909886</v>
      </c>
      <c r="E80" s="20"/>
      <c r="F80" s="20"/>
    </row>
    <row r="81" spans="1:6">
      <c r="A81" s="3" t="s">
        <v>244</v>
      </c>
      <c r="B81" s="16">
        <f ca="1">'01-各市实际销售数据'!B305+12700</f>
        <v>450803</v>
      </c>
      <c r="E81" s="20"/>
      <c r="F81" s="20"/>
    </row>
    <row r="82" spans="1:6">
      <c r="A82" s="3" t="s">
        <v>75</v>
      </c>
      <c r="B82" s="16">
        <f ca="1">'01-各市实际销售数据'!B20+100000</f>
        <v>2244064</v>
      </c>
      <c r="E82" s="20"/>
      <c r="F82" s="20"/>
    </row>
    <row r="83" spans="1:6">
      <c r="A83" s="3" t="s">
        <v>123</v>
      </c>
      <c r="B83" s="16">
        <f ca="1">'01-各市实际销售数据'!B249+20000</f>
        <v>1859709</v>
      </c>
      <c r="E83" s="20"/>
      <c r="F83" s="20"/>
    </row>
    <row r="84" spans="1:6">
      <c r="A84" s="3" t="s">
        <v>134</v>
      </c>
      <c r="B84" s="16">
        <f ca="1">'01-各市实际销售数据'!B12+100000</f>
        <v>1679923</v>
      </c>
      <c r="E84" s="20"/>
      <c r="F84" s="20"/>
    </row>
    <row r="85" spans="1:6">
      <c r="A85" s="3" t="s">
        <v>132</v>
      </c>
      <c r="B85" s="16">
        <f ca="1">'01-各市实际销售数据'!B97+17800</f>
        <v>686170</v>
      </c>
      <c r="E85" s="20"/>
      <c r="F85" s="20"/>
    </row>
    <row r="86" spans="1:6">
      <c r="A86" s="3" t="s">
        <v>155</v>
      </c>
      <c r="B86" s="16">
        <f ca="1">'01-各市实际销售数据'!B157+200</f>
        <v>1124264</v>
      </c>
      <c r="E86" s="20"/>
      <c r="F86" s="20"/>
    </row>
    <row r="87" spans="1:6">
      <c r="A87" s="3" t="s">
        <v>336</v>
      </c>
      <c r="B87" s="16">
        <f ca="1">'01-各市实际销售数据'!B56-13400</f>
        <v>2760866</v>
      </c>
      <c r="E87" s="20"/>
      <c r="F87" s="20"/>
    </row>
    <row r="88" spans="1:6">
      <c r="A88" s="3" t="s">
        <v>216</v>
      </c>
      <c r="B88" s="16">
        <f ca="1">'01-各市实际销售数据'!B85+17800</f>
        <v>769889</v>
      </c>
      <c r="E88" s="20"/>
      <c r="F88" s="20"/>
    </row>
    <row r="89" spans="1:6">
      <c r="A89" s="3" t="s">
        <v>220</v>
      </c>
      <c r="B89" s="16">
        <f ca="1">'01-各市实际销售数据'!B324+12700</f>
        <v>368457</v>
      </c>
      <c r="E89" s="20"/>
      <c r="F89" s="20"/>
    </row>
    <row r="90" spans="1:2">
      <c r="A90" s="3" t="s">
        <v>356</v>
      </c>
      <c r="B90" s="16">
        <f ca="1">'01-各市实际销售数据'!B328+12700</f>
        <v>399840</v>
      </c>
    </row>
    <row r="91" spans="1:2">
      <c r="A91" s="16" t="s">
        <v>206</v>
      </c>
      <c r="B91" s="16">
        <f ca="1">'01-各市实际销售数据'!B115+17800</f>
        <v>2923022</v>
      </c>
    </row>
    <row r="92" spans="1:2">
      <c r="A92" s="3" t="s">
        <v>161</v>
      </c>
      <c r="B92" s="16">
        <f ca="1">'01-各市实际销售数据'!B288+20000</f>
        <v>2169290</v>
      </c>
    </row>
    <row r="93" spans="1:2">
      <c r="A93" s="3" t="s">
        <v>187</v>
      </c>
      <c r="B93" s="16">
        <f ca="1">'01-各市实际销售数据'!B226+20000</f>
        <v>508428</v>
      </c>
    </row>
    <row r="94" spans="1:2">
      <c r="A94" s="3" t="s">
        <v>15</v>
      </c>
      <c r="B94" s="16">
        <f ca="1">'01-各市实际销售数据'!B299+12700</f>
        <v>991543</v>
      </c>
    </row>
    <row r="95" spans="1:6">
      <c r="A95" s="3" t="s">
        <v>12</v>
      </c>
      <c r="B95" s="16">
        <f ca="1">'01-各市实际销售数据'!B10+100000</f>
        <v>1395136</v>
      </c>
      <c r="E95" s="20"/>
      <c r="F95" s="20"/>
    </row>
    <row r="96" spans="1:6">
      <c r="A96" s="3" t="s">
        <v>139</v>
      </c>
      <c r="B96" s="16">
        <f ca="1">'01-各市实际销售数据'!B158+20000</f>
        <v>1720908</v>
      </c>
      <c r="E96" s="20"/>
      <c r="F96" s="20"/>
    </row>
    <row r="97" spans="1:6">
      <c r="A97" s="3" t="s">
        <v>237</v>
      </c>
      <c r="B97" s="16">
        <f ca="1">'01-各市实际销售数据'!B120+17800</f>
        <v>1885500</v>
      </c>
      <c r="E97" s="20"/>
      <c r="F97" s="20"/>
    </row>
    <row r="98" spans="1:6">
      <c r="A98" s="3" t="s">
        <v>17</v>
      </c>
      <c r="B98" s="16">
        <f ca="1">'01-各市实际销售数据'!B246+20000</f>
        <v>1495357</v>
      </c>
      <c r="E98" s="20"/>
      <c r="F98" s="20"/>
    </row>
    <row r="99" spans="1:6">
      <c r="A99" s="3" t="s">
        <v>148</v>
      </c>
      <c r="B99" s="16">
        <f ca="1">'01-各市实际销售数据'!B156+17800</f>
        <v>1124268</v>
      </c>
      <c r="E99" s="20"/>
      <c r="F99" s="20"/>
    </row>
    <row r="100" spans="1:6">
      <c r="A100" s="3" t="s">
        <v>49</v>
      </c>
      <c r="B100" s="16">
        <f ca="1">'01-各市实际销售数据'!B182+20000</f>
        <v>1226709</v>
      </c>
      <c r="E100" s="20"/>
      <c r="F100" s="20"/>
    </row>
    <row r="101" spans="1:6">
      <c r="A101" s="3" t="s">
        <v>131</v>
      </c>
      <c r="B101" s="16">
        <f ca="1">'01-各市实际销售数据'!B11+100000</f>
        <v>2211900</v>
      </c>
      <c r="E101" s="20"/>
      <c r="F101" s="20"/>
    </row>
    <row r="102" spans="1:6">
      <c r="A102" s="3" t="s">
        <v>195</v>
      </c>
      <c r="B102" s="16">
        <f ca="1">'01-各市实际销售数据'!B118+17800</f>
        <v>2273333</v>
      </c>
      <c r="E102" s="20"/>
      <c r="F102" s="20"/>
    </row>
    <row r="103" spans="1:6">
      <c r="A103" s="16" t="s">
        <v>169</v>
      </c>
      <c r="B103" s="16">
        <f ca="1">'01-各市实际销售数据'!B42-13400</f>
        <v>2164176</v>
      </c>
      <c r="E103" s="20"/>
      <c r="F103" s="20"/>
    </row>
    <row r="104" spans="1:6">
      <c r="A104" s="3" t="s">
        <v>243</v>
      </c>
      <c r="B104" s="16">
        <f ca="1">'01-各市实际销售数据'!B180+20000</f>
        <v>2017005</v>
      </c>
      <c r="E104" s="20"/>
      <c r="F104" s="20"/>
    </row>
    <row r="105" spans="1:6">
      <c r="A105" s="3" t="s">
        <v>245</v>
      </c>
      <c r="B105" s="16">
        <f ca="1">'01-各市实际销售数据'!B67-13400</f>
        <v>974354</v>
      </c>
      <c r="E105" s="20"/>
      <c r="F105" s="20"/>
    </row>
    <row r="106" spans="1:6">
      <c r="A106" s="3" t="s">
        <v>124</v>
      </c>
      <c r="B106" s="16">
        <f ca="1">'01-各市实际销售数据'!B335+12700</f>
        <v>720408</v>
      </c>
      <c r="E106" s="20"/>
      <c r="F106" s="20"/>
    </row>
    <row r="107" spans="1:6">
      <c r="A107" s="3" t="s">
        <v>354</v>
      </c>
      <c r="B107" s="16">
        <f ca="1">'01-各市实际销售数据'!B179+20000</f>
        <v>1370724</v>
      </c>
      <c r="E107" s="20"/>
      <c r="F107" s="20"/>
    </row>
    <row r="108" spans="1:6">
      <c r="A108" s="3" t="s">
        <v>42</v>
      </c>
      <c r="B108" s="16">
        <f ca="1">'01-各市实际销售数据'!B143+17800</f>
        <v>1199667</v>
      </c>
      <c r="E108" s="20"/>
      <c r="F108" s="20"/>
    </row>
    <row r="109" spans="1:6">
      <c r="A109" s="3" t="s">
        <v>52</v>
      </c>
      <c r="B109" s="16">
        <f ca="1">'01-各市实际销售数据'!B310+12700</f>
        <v>250783</v>
      </c>
      <c r="E109" s="20"/>
      <c r="F109" s="20"/>
    </row>
    <row r="110" spans="1:6">
      <c r="A110" s="3" t="s">
        <v>120</v>
      </c>
      <c r="B110" s="16">
        <f ca="1">'01-各市实际销售数据'!B227+20000</f>
        <v>601479</v>
      </c>
      <c r="E110" s="20"/>
      <c r="F110" s="20"/>
    </row>
    <row r="111" spans="1:6">
      <c r="A111" s="3" t="s">
        <v>50</v>
      </c>
      <c r="B111" s="16">
        <f ca="1">'01-各市实际销售数据'!B149+17800</f>
        <v>1597661</v>
      </c>
      <c r="E111" s="20"/>
      <c r="F111" s="20"/>
    </row>
    <row r="112" spans="1:6">
      <c r="A112" s="3" t="s">
        <v>41</v>
      </c>
      <c r="B112" s="16">
        <f>'01-各市实际销售数据'!B92+17800</f>
        <v>77800</v>
      </c>
      <c r="E112" s="20"/>
      <c r="F112" s="20"/>
    </row>
    <row r="113" spans="1:6">
      <c r="A113" s="3" t="s">
        <v>352</v>
      </c>
      <c r="B113" s="16">
        <f ca="1">'01-各市实际销售数据'!B155+17800</f>
        <v>1666113</v>
      </c>
      <c r="E113" s="20"/>
      <c r="F113" s="20"/>
    </row>
    <row r="114" spans="1:6">
      <c r="A114" s="3" t="s">
        <v>259</v>
      </c>
      <c r="B114" s="16">
        <f ca="1">'01-各市实际销售数据'!B195+20000</f>
        <v>1718531</v>
      </c>
      <c r="E114" s="20"/>
      <c r="F114" s="20"/>
    </row>
    <row r="115" spans="1:6">
      <c r="A115" s="3" t="s">
        <v>147</v>
      </c>
      <c r="B115" s="16">
        <f ca="1">'01-各市实际销售数据'!B177+20000</f>
        <v>1087303</v>
      </c>
      <c r="E115" s="20"/>
      <c r="F115" s="20"/>
    </row>
    <row r="116" spans="1:6">
      <c r="A116" s="3" t="s">
        <v>141</v>
      </c>
      <c r="B116" s="16">
        <f ca="1">'01-各市实际销售数据'!B203+20000</f>
        <v>1076569</v>
      </c>
      <c r="E116" s="20"/>
      <c r="F116" s="20"/>
    </row>
    <row r="117" spans="1:6">
      <c r="A117" s="3" t="s">
        <v>198</v>
      </c>
      <c r="B117" s="16">
        <f ca="1">'01-各市实际销售数据'!B121+17800</f>
        <v>1718042</v>
      </c>
      <c r="E117" s="20"/>
      <c r="F117" s="20"/>
    </row>
    <row r="118" spans="1:6">
      <c r="A118" s="3" t="s">
        <v>194</v>
      </c>
      <c r="B118" s="16">
        <f ca="1">'01-各市实际销售数据'!B184+20000</f>
        <v>1423703</v>
      </c>
      <c r="E118" s="20"/>
      <c r="F118" s="20"/>
    </row>
    <row r="119" spans="1:6">
      <c r="A119" s="3" t="s">
        <v>39</v>
      </c>
      <c r="B119" s="16">
        <f ca="1">'01-各市实际销售数据'!B291+20000</f>
        <v>961736</v>
      </c>
      <c r="E119" s="20"/>
      <c r="F119" s="20"/>
    </row>
    <row r="120" spans="1:6">
      <c r="A120" s="3" t="s">
        <v>117</v>
      </c>
      <c r="B120" s="16">
        <f ca="1">'01-各市实际销售数据'!B61-13400</f>
        <v>2016829</v>
      </c>
      <c r="E120" s="20"/>
      <c r="F120" s="20"/>
    </row>
    <row r="121" spans="1:6">
      <c r="A121" s="3" t="s">
        <v>326</v>
      </c>
      <c r="B121" s="16">
        <f ca="1">'01-各市实际销售数据'!B126+17800</f>
        <v>2492552</v>
      </c>
      <c r="E121" s="20"/>
      <c r="F121" s="20"/>
    </row>
    <row r="122" spans="1:6">
      <c r="A122" s="3" t="s">
        <v>324</v>
      </c>
      <c r="B122" s="16">
        <f ca="1">'01-各市实际销售数据'!B96+17800</f>
        <v>633495</v>
      </c>
      <c r="E122" s="20"/>
      <c r="F122" s="20"/>
    </row>
    <row r="123" spans="1:2">
      <c r="A123" s="3" t="s">
        <v>333</v>
      </c>
      <c r="B123" s="16">
        <f ca="1">'01-各市实际销售数据'!B213+20000</f>
        <v>1453954</v>
      </c>
    </row>
    <row r="124" spans="1:6">
      <c r="A124" s="3" t="s">
        <v>306</v>
      </c>
      <c r="B124" s="16">
        <f ca="1">'01-各市实际销售数据'!B322+12700</f>
        <v>517055</v>
      </c>
      <c r="E124" s="20"/>
      <c r="F124" s="20"/>
    </row>
    <row r="125" spans="1:6">
      <c r="A125" s="3" t="s">
        <v>74</v>
      </c>
      <c r="B125" s="16">
        <f ca="1">'01-各市实际销售数据'!B272+20000</f>
        <v>956933</v>
      </c>
      <c r="E125" s="20"/>
      <c r="F125" s="20"/>
    </row>
    <row r="126" spans="1:6">
      <c r="A126" s="3" t="s">
        <v>29</v>
      </c>
      <c r="B126" s="16">
        <f ca="1">'01-各市实际销售数据'!B163+20000</f>
        <v>1451084</v>
      </c>
      <c r="E126" s="20"/>
      <c r="F126" s="20"/>
    </row>
    <row r="127" spans="1:6">
      <c r="A127" s="16" t="s">
        <v>102</v>
      </c>
      <c r="B127" s="16">
        <f>'01-各市实际销售数据'!B123+17800</f>
        <v>5795800</v>
      </c>
      <c r="E127" s="20"/>
      <c r="F127" s="20"/>
    </row>
    <row r="128" spans="1:6">
      <c r="A128" s="3" t="s">
        <v>287</v>
      </c>
      <c r="B128" s="16">
        <f ca="1">'01-各市实际销售数据'!B25+635000</f>
        <v>2632060</v>
      </c>
      <c r="E128" s="20"/>
      <c r="F128" s="20"/>
    </row>
    <row r="129" spans="1:6">
      <c r="A129" s="3" t="s">
        <v>346</v>
      </c>
      <c r="B129" s="16">
        <f ca="1">'01-各市实际销售数据'!B101+17800</f>
        <v>698668</v>
      </c>
      <c r="E129" s="20"/>
      <c r="F129" s="20"/>
    </row>
    <row r="130" spans="1:6">
      <c r="A130" s="3" t="s">
        <v>357</v>
      </c>
      <c r="B130" s="16">
        <f ca="1">'01-各市实际销售数据'!B117+17800</f>
        <v>2801473</v>
      </c>
      <c r="E130" s="20"/>
      <c r="F130" s="20"/>
    </row>
    <row r="131" spans="1:6">
      <c r="A131" s="3" t="s">
        <v>185</v>
      </c>
      <c r="B131" s="16">
        <f ca="1">'01-各市实际销售数据'!B303+12700</f>
        <v>922464</v>
      </c>
      <c r="E131" s="20"/>
      <c r="F131" s="20"/>
    </row>
    <row r="132" spans="1:6">
      <c r="A132" s="3" t="s">
        <v>282</v>
      </c>
      <c r="B132" s="16">
        <f ca="1">'01-各市实际销售数据'!B327+12700</f>
        <v>462019</v>
      </c>
      <c r="E132" s="20"/>
      <c r="F132" s="20"/>
    </row>
    <row r="133" spans="1:6">
      <c r="A133" s="3" t="s">
        <v>212</v>
      </c>
      <c r="B133" s="16">
        <f ca="1">'01-各市实际销售数据'!B83+17800</f>
        <v>735822</v>
      </c>
      <c r="E133" s="20"/>
      <c r="F133" s="20"/>
    </row>
    <row r="134" spans="1:6">
      <c r="A134" s="3" t="s">
        <v>175</v>
      </c>
      <c r="B134" s="16">
        <f ca="1">'01-各市实际销售数据'!B277+20000</f>
        <v>2982754</v>
      </c>
      <c r="E134" s="20"/>
      <c r="F134" s="20"/>
    </row>
    <row r="135" spans="1:6">
      <c r="A135" s="3" t="s">
        <v>247</v>
      </c>
      <c r="B135" s="16">
        <f ca="1">'01-各市实际销售数据'!B307+12700</f>
        <v>250686</v>
      </c>
      <c r="E135" s="20"/>
      <c r="F135" s="20"/>
    </row>
    <row r="136" spans="1:6">
      <c r="A136" s="3" t="s">
        <v>311</v>
      </c>
      <c r="B136" s="16">
        <f ca="1">'01-各市实际销售数据'!B109+17800</f>
        <v>1730798</v>
      </c>
      <c r="E136" s="20"/>
      <c r="F136" s="20"/>
    </row>
    <row r="137" spans="1:6">
      <c r="A137" s="3" t="s">
        <v>343</v>
      </c>
      <c r="B137" s="16">
        <f ca="1">'01-各市实际销售数据'!B325+12700</f>
        <v>268239</v>
      </c>
      <c r="E137" s="20"/>
      <c r="F137" s="20"/>
    </row>
    <row r="138" spans="1:6">
      <c r="A138" s="3" t="s">
        <v>258</v>
      </c>
      <c r="B138" s="16">
        <f ca="1">'01-各市实际销售数据'!B283+20000</f>
        <v>1657374</v>
      </c>
      <c r="E138" s="20"/>
      <c r="F138" s="20"/>
    </row>
    <row r="139" spans="1:6">
      <c r="A139" s="3" t="s">
        <v>34</v>
      </c>
      <c r="B139" s="16">
        <f ca="1">'01-各市实际销售数据'!B154+17800</f>
        <v>1744406</v>
      </c>
      <c r="E139" s="20"/>
      <c r="F139" s="20"/>
    </row>
    <row r="140" spans="1:6">
      <c r="A140" s="16" t="s">
        <v>240</v>
      </c>
      <c r="B140" s="16">
        <f ca="1">'01-各市实际销售数据'!B70-13400</f>
        <v>950013</v>
      </c>
      <c r="E140" s="20"/>
      <c r="F140" s="20"/>
    </row>
    <row r="141" spans="1:6">
      <c r="A141" s="3" t="s">
        <v>68</v>
      </c>
      <c r="B141" s="16">
        <f ca="1">'01-各市实际销售数据'!B262+20000</f>
        <v>2183910</v>
      </c>
      <c r="E141" s="20"/>
      <c r="F141" s="20"/>
    </row>
    <row r="142" spans="1:6">
      <c r="A142" s="3" t="s">
        <v>7</v>
      </c>
      <c r="B142" s="16">
        <f ca="1">'01-各市实际销售数据'!B23+635000</f>
        <v>2093526</v>
      </c>
      <c r="E142" s="20"/>
      <c r="F142" s="20"/>
    </row>
    <row r="143" spans="1:6">
      <c r="A143" s="3" t="s">
        <v>84</v>
      </c>
      <c r="B143" s="16">
        <f ca="1">'01-各市实际销售数据'!B234+20000</f>
        <v>354243</v>
      </c>
      <c r="E143" s="20"/>
      <c r="F143" s="20"/>
    </row>
    <row r="144" spans="1:6">
      <c r="A144" s="3" t="s">
        <v>26</v>
      </c>
      <c r="B144" s="16">
        <f ca="1">'01-各市实际销售数据'!B127+17800</f>
        <v>2817994</v>
      </c>
      <c r="E144" s="20"/>
      <c r="F144" s="20"/>
    </row>
    <row r="145" spans="1:6">
      <c r="A145" s="3" t="s">
        <v>32</v>
      </c>
      <c r="B145" s="16">
        <f ca="1">'01-各市实际销售数据'!B108+17800</f>
        <v>1686525</v>
      </c>
      <c r="E145" s="20"/>
      <c r="F145" s="20"/>
    </row>
    <row r="146" spans="1:6">
      <c r="A146" s="16" t="s">
        <v>164</v>
      </c>
      <c r="B146" s="16">
        <f ca="1">'01-各市实际销售数据'!B337+12700</f>
        <v>745225</v>
      </c>
      <c r="E146" s="20"/>
      <c r="F146" s="20"/>
    </row>
    <row r="147" spans="1:6">
      <c r="A147" s="3" t="s">
        <v>284</v>
      </c>
      <c r="B147" s="16">
        <f ca="1">'01-各市实际销售数据'!B124+17800</f>
        <v>1251901</v>
      </c>
      <c r="E147" s="20"/>
      <c r="F147" s="20"/>
    </row>
    <row r="148" spans="1:6">
      <c r="A148" s="3" t="s">
        <v>260</v>
      </c>
      <c r="B148" s="16">
        <f ca="1">'01-各市实际销售数据'!B230+20000</f>
        <v>404050</v>
      </c>
      <c r="E148" s="20"/>
      <c r="F148" s="20"/>
    </row>
    <row r="149" spans="1:6">
      <c r="A149" s="3" t="s">
        <v>111</v>
      </c>
      <c r="B149" s="16">
        <f ca="1">'01-各市实际销售数据'!B47-13400</f>
        <v>2280862</v>
      </c>
      <c r="E149" s="20"/>
      <c r="F149" s="20"/>
    </row>
    <row r="150" spans="1:2">
      <c r="A150" s="3" t="s">
        <v>121</v>
      </c>
      <c r="B150" s="16">
        <f ca="1">'01-各市实际销售数据'!B207+20000</f>
        <v>1185932</v>
      </c>
    </row>
    <row r="151" spans="1:2">
      <c r="A151" s="3" t="s">
        <v>14</v>
      </c>
      <c r="B151" s="16">
        <f ca="1">'01-各市实际销售数据'!B231+20000</f>
        <v>301837</v>
      </c>
    </row>
    <row r="152" spans="1:2">
      <c r="A152" s="3" t="s">
        <v>48</v>
      </c>
      <c r="B152" s="16">
        <f ca="1">'01-各市实际销售数据'!B46-13400</f>
        <v>1934455</v>
      </c>
    </row>
    <row r="153" spans="1:6">
      <c r="A153" s="3" t="s">
        <v>289</v>
      </c>
      <c r="B153" s="16">
        <f ca="1">'01-各市实际销售数据'!B51-13400</f>
        <v>1784742</v>
      </c>
      <c r="E153" s="20"/>
      <c r="F153" s="20"/>
    </row>
    <row r="154" spans="1:6">
      <c r="A154" s="3" t="s">
        <v>56</v>
      </c>
      <c r="B154" s="16">
        <f>'01-各市实际销售数据'!B91+17800</f>
        <v>1008800</v>
      </c>
      <c r="E154" s="20"/>
      <c r="F154" s="20"/>
    </row>
    <row r="155" spans="1:6">
      <c r="A155" s="3" t="s">
        <v>309</v>
      </c>
      <c r="B155" s="16">
        <f ca="1">'01-各市实际销售数据'!B245+20000</f>
        <v>1530461</v>
      </c>
      <c r="E155" s="20"/>
      <c r="F155" s="20"/>
    </row>
    <row r="156" spans="1:6">
      <c r="A156" s="16" t="s">
        <v>191</v>
      </c>
      <c r="B156" s="16">
        <f ca="1">'01-各市实际销售数据'!B166+20000</f>
        <v>1764425</v>
      </c>
      <c r="E156" s="20"/>
      <c r="F156" s="20"/>
    </row>
    <row r="157" spans="1:6">
      <c r="A157" s="3" t="s">
        <v>279</v>
      </c>
      <c r="B157" s="16">
        <f ca="1">'01-各市实际销售数据'!B30+635000</f>
        <v>1273189</v>
      </c>
      <c r="E157" s="20"/>
      <c r="F157" s="20"/>
    </row>
    <row r="158" spans="1:6">
      <c r="A158" s="3" t="s">
        <v>178</v>
      </c>
      <c r="B158" s="16">
        <f ca="1">'01-各市实际销售数据'!B79+17800</f>
        <v>712551</v>
      </c>
      <c r="E158" s="20"/>
      <c r="F158" s="20"/>
    </row>
    <row r="159" spans="1:6">
      <c r="A159" s="3" t="s">
        <v>64</v>
      </c>
      <c r="B159" s="16">
        <f ca="1">'01-各市实际销售数据'!B164+20000</f>
        <v>1944086</v>
      </c>
      <c r="E159" s="20"/>
      <c r="F159" s="20"/>
    </row>
    <row r="160" spans="1:6">
      <c r="A160" s="3" t="s">
        <v>27</v>
      </c>
      <c r="B160" s="16">
        <f ca="1">'01-各市实际销售数据'!B221+20000</f>
        <v>421729</v>
      </c>
      <c r="E160" s="20"/>
      <c r="F160" s="20"/>
    </row>
    <row r="161" spans="1:6">
      <c r="A161" s="3" t="s">
        <v>180</v>
      </c>
      <c r="B161" s="16">
        <f ca="1">'01-各市实际销售数据'!B55-13400</f>
        <v>2644041</v>
      </c>
      <c r="E161" s="20"/>
      <c r="F161" s="20"/>
    </row>
    <row r="162" spans="1:6">
      <c r="A162" s="3" t="s">
        <v>108</v>
      </c>
      <c r="B162" s="16">
        <f ca="1">'01-各市实际销售数据'!B220+20000</f>
        <v>473123</v>
      </c>
      <c r="E162" s="20"/>
      <c r="F162" s="20"/>
    </row>
    <row r="163" spans="1:6">
      <c r="A163" s="3" t="s">
        <v>351</v>
      </c>
      <c r="B163" s="16">
        <f ca="1">'01-各市实际销售数据'!B168+20000</f>
        <v>882227</v>
      </c>
      <c r="E163" s="20"/>
      <c r="F163" s="20"/>
    </row>
    <row r="164" spans="1:6">
      <c r="A164" s="3" t="s">
        <v>25</v>
      </c>
      <c r="B164" s="16">
        <f ca="1">'01-各市实际销售数据'!B281+20000</f>
        <v>1743268</v>
      </c>
      <c r="E164" s="20"/>
      <c r="F164" s="20"/>
    </row>
    <row r="165" spans="1:6">
      <c r="A165" s="3" t="s">
        <v>347</v>
      </c>
      <c r="B165" s="16">
        <f ca="1">'01-各市实际销售数据'!B170+20000</f>
        <v>828573</v>
      </c>
      <c r="E165" s="20"/>
      <c r="F165" s="20"/>
    </row>
    <row r="166" spans="1:6">
      <c r="A166" s="3" t="s">
        <v>296</v>
      </c>
      <c r="B166" s="16">
        <f ca="1">'01-各市实际销售数据'!B247+20000</f>
        <v>2027508</v>
      </c>
      <c r="E166" s="20"/>
      <c r="F166" s="20"/>
    </row>
    <row r="167" spans="1:6">
      <c r="A167" s="3" t="s">
        <v>116</v>
      </c>
      <c r="B167" s="16">
        <f ca="1">'01-各市实际销售数据'!B232+20000</f>
        <v>305798</v>
      </c>
      <c r="E167" s="20"/>
      <c r="F167" s="20"/>
    </row>
    <row r="168" spans="1:6">
      <c r="A168" s="3" t="s">
        <v>35</v>
      </c>
      <c r="B168" s="16">
        <f ca="1">'01-各市实际销售数据'!B38-134</f>
        <v>718321</v>
      </c>
      <c r="E168" s="20"/>
      <c r="F168" s="20"/>
    </row>
    <row r="169" spans="1:6">
      <c r="A169" s="3" t="s">
        <v>197</v>
      </c>
      <c r="B169" s="16">
        <f ca="1">'01-各市实际销售数据'!B54-13400</f>
        <v>1133444</v>
      </c>
      <c r="E169" s="20"/>
      <c r="F169" s="20"/>
    </row>
    <row r="170" spans="1:6">
      <c r="A170" s="3" t="s">
        <v>24</v>
      </c>
      <c r="B170" s="16">
        <f ca="1">'01-各市实际销售数据'!B206+20000</f>
        <v>1985254</v>
      </c>
      <c r="E170" s="20"/>
      <c r="F170" s="20"/>
    </row>
    <row r="171" spans="1:6">
      <c r="A171" s="3" t="s">
        <v>119</v>
      </c>
      <c r="B171" s="16">
        <f ca="1">'01-各市实际销售数据'!B16+100000</f>
        <v>2215217</v>
      </c>
      <c r="E171" s="20"/>
      <c r="F171" s="20"/>
    </row>
    <row r="172" spans="1:6">
      <c r="A172" s="3" t="s">
        <v>341</v>
      </c>
      <c r="B172" s="16">
        <f ca="1">'01-各市实际销售数据'!B122+17800</f>
        <v>1720131</v>
      </c>
      <c r="E172" s="20"/>
      <c r="F172" s="20"/>
    </row>
    <row r="173" spans="1:6">
      <c r="A173" s="3" t="s">
        <v>136</v>
      </c>
      <c r="B173" s="16">
        <f ca="1">'01-各市实际销售数据'!B133+17800</f>
        <v>1763594</v>
      </c>
      <c r="E173" s="20"/>
      <c r="F173" s="20"/>
    </row>
    <row r="174" spans="1:6">
      <c r="A174" s="3" t="s">
        <v>153</v>
      </c>
      <c r="B174" s="16">
        <f ca="1">'01-各市实际销售数据'!B49-13400</f>
        <v>1062878</v>
      </c>
      <c r="E174" s="20"/>
      <c r="F174" s="20"/>
    </row>
    <row r="175" spans="1:6">
      <c r="A175" s="3" t="s">
        <v>81</v>
      </c>
      <c r="B175" s="16">
        <f>'01-各市实际销售数据'!B93+17800</f>
        <v>2223799.9999999</v>
      </c>
      <c r="E175" s="20"/>
      <c r="F175" s="20"/>
    </row>
    <row r="176" spans="1:6">
      <c r="A176" s="3" t="s">
        <v>85</v>
      </c>
      <c r="B176" s="16">
        <f ca="1">'01-各市实际销售数据'!B73+17800</f>
        <v>756821</v>
      </c>
      <c r="E176" s="20"/>
      <c r="F176" s="20"/>
    </row>
    <row r="177" spans="1:6">
      <c r="A177" s="3" t="s">
        <v>71</v>
      </c>
      <c r="B177" s="16">
        <f ca="1">'01-各市实际销售数据'!B107+17800</f>
        <v>1097496</v>
      </c>
      <c r="E177" s="20"/>
      <c r="F177" s="20"/>
    </row>
    <row r="178" spans="1:6">
      <c r="A178" s="3" t="s">
        <v>106</v>
      </c>
      <c r="B178" s="16">
        <f ca="1">'01-各市实际销售数据'!B103+17800</f>
        <v>1128368</v>
      </c>
      <c r="E178" s="20"/>
      <c r="F178" s="20"/>
    </row>
    <row r="179" spans="1:6">
      <c r="A179" s="3" t="s">
        <v>241</v>
      </c>
      <c r="B179" s="16">
        <f ca="1">'01-各市实际销售数据'!B258+20000</f>
        <v>1603890</v>
      </c>
      <c r="E179" s="20"/>
      <c r="F179" s="20"/>
    </row>
    <row r="180" spans="1:6">
      <c r="A180" s="3" t="s">
        <v>55</v>
      </c>
      <c r="B180" s="16">
        <f ca="1">'01-各市实际销售数据'!B265+20000</f>
        <v>970262</v>
      </c>
      <c r="E180" s="20"/>
      <c r="F180" s="20"/>
    </row>
    <row r="181" spans="1:6">
      <c r="A181" s="3" t="s">
        <v>33</v>
      </c>
      <c r="B181" s="16">
        <f ca="1">'01-各市实际销售数据'!B238+20000</f>
        <v>379092</v>
      </c>
      <c r="E181" s="20"/>
      <c r="F181" s="20"/>
    </row>
    <row r="182" spans="1:6">
      <c r="A182" s="3" t="s">
        <v>94</v>
      </c>
      <c r="B182" s="16">
        <f ca="1">'01-各市实际销售数据'!B37-134</f>
        <v>754574</v>
      </c>
      <c r="E182" s="20"/>
      <c r="F182" s="20"/>
    </row>
    <row r="183" spans="1:6">
      <c r="A183" s="3" t="s">
        <v>334</v>
      </c>
      <c r="B183" s="16">
        <f ca="1">'01-各市实际销售数据'!B60-13400</f>
        <v>2484356</v>
      </c>
      <c r="E183" s="20"/>
      <c r="F183" s="20"/>
    </row>
    <row r="184" spans="1:6">
      <c r="A184" s="3" t="s">
        <v>358</v>
      </c>
      <c r="B184" s="16">
        <f ca="1">'01-各市实际销售数据'!B222+20000</f>
        <v>468125</v>
      </c>
      <c r="E184" s="20"/>
      <c r="F184" s="20"/>
    </row>
    <row r="185" spans="1:6">
      <c r="A185" s="3" t="s">
        <v>20</v>
      </c>
      <c r="B185" s="16">
        <f ca="1">'01-各市实际销售数据'!B64-13400</f>
        <v>741167</v>
      </c>
      <c r="E185" s="20"/>
      <c r="F185" s="20"/>
    </row>
    <row r="186" spans="1:6">
      <c r="A186" s="3" t="s">
        <v>307</v>
      </c>
      <c r="B186" s="16">
        <f ca="1">'01-各市实际销售数据'!B244+20000</f>
        <v>1721305</v>
      </c>
      <c r="E186" s="20"/>
      <c r="F186" s="20"/>
    </row>
    <row r="187" spans="1:6">
      <c r="A187" s="3" t="s">
        <v>253</v>
      </c>
      <c r="B187" s="16">
        <f ca="1">'01-各市实际销售数据'!B74+17800</f>
        <v>890046</v>
      </c>
      <c r="E187" s="20"/>
      <c r="F187" s="20"/>
    </row>
    <row r="188" spans="1:6">
      <c r="A188" s="3" t="s">
        <v>122</v>
      </c>
      <c r="B188" s="16">
        <f ca="1">'01-各市实际销售数据'!B169+20000</f>
        <v>956166</v>
      </c>
      <c r="E188" s="20"/>
      <c r="F188" s="20"/>
    </row>
    <row r="189" spans="1:6">
      <c r="A189" s="3" t="s">
        <v>28</v>
      </c>
      <c r="B189" s="16">
        <f ca="1">'01-各市实际销售数据'!B212+20000</f>
        <v>1508375</v>
      </c>
      <c r="E189" s="20"/>
      <c r="F189" s="20"/>
    </row>
    <row r="190" spans="1:6">
      <c r="A190" s="3" t="s">
        <v>88</v>
      </c>
      <c r="B190" s="16">
        <f ca="1">'01-各市实际销售数据'!B204+20000</f>
        <v>1126399</v>
      </c>
      <c r="E190" s="20"/>
      <c r="F190" s="20"/>
    </row>
    <row r="191" spans="1:6">
      <c r="A191" s="3" t="s">
        <v>22</v>
      </c>
      <c r="B191" s="16">
        <f ca="1">'01-各市实际销售数据'!B304+12700</f>
        <v>2311546</v>
      </c>
      <c r="E191" s="20"/>
      <c r="F191" s="20"/>
    </row>
    <row r="192" spans="1:6">
      <c r="A192" s="3" t="s">
        <v>310</v>
      </c>
      <c r="B192" s="16">
        <f ca="1">'01-各市实际销售数据'!B323+12700</f>
        <v>472242</v>
      </c>
      <c r="E192" s="20"/>
      <c r="F192" s="20"/>
    </row>
    <row r="193" spans="1:6">
      <c r="A193" s="3" t="s">
        <v>51</v>
      </c>
      <c r="B193" s="16">
        <f ca="1">'01-各市实际销售数据'!B336+12700</f>
        <v>677989</v>
      </c>
      <c r="E193" s="20"/>
      <c r="F193" s="20"/>
    </row>
    <row r="194" spans="1:6">
      <c r="A194" s="3" t="s">
        <v>59</v>
      </c>
      <c r="B194" s="16">
        <f ca="1">'01-各市实际销售数据'!B183+20000</f>
        <v>1363652</v>
      </c>
      <c r="E194" s="20"/>
      <c r="F194" s="20"/>
    </row>
    <row r="195" spans="1:6">
      <c r="A195" s="3" t="s">
        <v>275</v>
      </c>
      <c r="B195" s="16">
        <f ca="1">'01-各市实际销售数据'!B15+100000</f>
        <v>1645103</v>
      </c>
      <c r="E195" s="20"/>
      <c r="F195" s="20"/>
    </row>
    <row r="196" spans="1:6">
      <c r="A196" s="3" t="s">
        <v>110</v>
      </c>
      <c r="B196" s="16">
        <f ca="1">'01-各市实际销售数据'!B176+20000</f>
        <v>1523590</v>
      </c>
      <c r="E196" s="20"/>
      <c r="F196" s="20"/>
    </row>
    <row r="197" spans="1:6">
      <c r="A197" s="3" t="s">
        <v>277</v>
      </c>
      <c r="B197" s="16">
        <f ca="1">'01-各市实际销售数据'!B33-134000</f>
        <v>819340</v>
      </c>
      <c r="E197" s="20"/>
      <c r="F197" s="20"/>
    </row>
    <row r="198" spans="1:6">
      <c r="A198" s="3" t="s">
        <v>192</v>
      </c>
      <c r="B198" s="16">
        <f ca="1">'01-各市实际销售数据'!B257+20000</f>
        <v>2885526</v>
      </c>
      <c r="E198" s="20"/>
      <c r="F198" s="20"/>
    </row>
    <row r="199" spans="1:6">
      <c r="A199" s="3" t="s">
        <v>57</v>
      </c>
      <c r="B199" s="16">
        <f ca="1">'01-各市实际销售数据'!B198+20000</f>
        <v>1535326</v>
      </c>
      <c r="E199" s="20"/>
      <c r="F199" s="20"/>
    </row>
    <row r="200" spans="1:6">
      <c r="A200" s="3" t="s">
        <v>156</v>
      </c>
      <c r="B200" s="16">
        <f ca="1">'01-各市实际销售数据'!B269+20000</f>
        <v>904473</v>
      </c>
      <c r="E200" s="20"/>
      <c r="F200" s="20"/>
    </row>
    <row r="201" spans="1:6">
      <c r="A201" s="3" t="s">
        <v>355</v>
      </c>
      <c r="B201" s="16">
        <f ca="1">'01-各市实际销售数据'!B72-13400</f>
        <v>592205</v>
      </c>
      <c r="E201" s="20"/>
      <c r="F201" s="20"/>
    </row>
    <row r="202" spans="1:6">
      <c r="A202" s="3" t="s">
        <v>44</v>
      </c>
      <c r="B202" s="16">
        <f ca="1">'01-各市实际销售数据'!B196+20000</f>
        <v>1617928</v>
      </c>
      <c r="E202" s="20"/>
      <c r="F202" s="20"/>
    </row>
    <row r="203" spans="1:6">
      <c r="A203" s="3" t="s">
        <v>201</v>
      </c>
      <c r="B203" s="16">
        <f ca="1">'01-各市实际销售数据'!B50-13400</f>
        <v>1754506</v>
      </c>
      <c r="E203" s="20"/>
      <c r="F203" s="20"/>
    </row>
    <row r="204" spans="1:6">
      <c r="A204" s="3" t="s">
        <v>330</v>
      </c>
      <c r="B204" s="16">
        <f ca="1">'01-各市实际销售数据'!B211+20000</f>
        <v>1577517</v>
      </c>
      <c r="E204" s="20"/>
      <c r="F204" s="20"/>
    </row>
    <row r="205" spans="1:6">
      <c r="A205" s="16" t="s">
        <v>96</v>
      </c>
      <c r="B205" s="16">
        <f ca="1">'01-各市实际销售数据'!B36-134</f>
        <v>936579</v>
      </c>
      <c r="E205" s="20"/>
      <c r="F205" s="20"/>
    </row>
    <row r="206" spans="1:6">
      <c r="A206" s="3" t="s">
        <v>231</v>
      </c>
      <c r="B206" s="16">
        <f ca="1">'01-各市实际销售数据'!B320+12700</f>
        <v>571718</v>
      </c>
      <c r="E206" s="20"/>
      <c r="F206" s="20"/>
    </row>
    <row r="207" spans="1:6">
      <c r="A207" s="3" t="s">
        <v>133</v>
      </c>
      <c r="B207" s="16">
        <f ca="1">'01-各市实际销售数据'!B139+17800</f>
        <v>1141131</v>
      </c>
      <c r="E207" s="20"/>
      <c r="F207" s="20"/>
    </row>
    <row r="208" spans="1:6">
      <c r="A208" s="3" t="s">
        <v>265</v>
      </c>
      <c r="B208" s="16">
        <f ca="1">'01-各市实际销售数据'!B285+20000</f>
        <v>3004878</v>
      </c>
      <c r="E208" s="20"/>
      <c r="F208" s="20"/>
    </row>
    <row r="209" spans="1:6">
      <c r="A209" s="3" t="s">
        <v>177</v>
      </c>
      <c r="B209" s="16">
        <f ca="1">'01-各市实际销售数据'!B326+12700</f>
        <v>514509</v>
      </c>
      <c r="E209" s="20"/>
      <c r="F209" s="20"/>
    </row>
    <row r="210" spans="1:6">
      <c r="A210" s="3" t="s">
        <v>184</v>
      </c>
      <c r="B210" s="16">
        <f ca="1">'01-各市实际销售数据'!B188+20000</f>
        <v>1699335</v>
      </c>
      <c r="E210" s="20"/>
      <c r="F210" s="20"/>
    </row>
    <row r="211" spans="1:6">
      <c r="A211" s="3" t="s">
        <v>5</v>
      </c>
      <c r="B211" s="16">
        <f ca="1">'01-各市实际销售数据'!B208+20000</f>
        <v>1909755</v>
      </c>
      <c r="E211" s="20"/>
      <c r="F211" s="20"/>
    </row>
    <row r="212" spans="1:6">
      <c r="A212" s="3" t="s">
        <v>127</v>
      </c>
      <c r="B212" s="16">
        <f ca="1">'01-各市实际销售数据'!B125+17800</f>
        <v>2143178</v>
      </c>
      <c r="E212" s="20"/>
      <c r="F212" s="20"/>
    </row>
    <row r="213" spans="1:6">
      <c r="A213" s="3" t="s">
        <v>149</v>
      </c>
      <c r="B213" s="16">
        <f ca="1">'01-各市实际销售数据'!B86+17800</f>
        <v>903818</v>
      </c>
      <c r="E213" s="20"/>
      <c r="F213" s="20"/>
    </row>
    <row r="214" spans="1:6">
      <c r="A214" s="3" t="s">
        <v>290</v>
      </c>
      <c r="B214" s="16">
        <f ca="1">'01-各市实际销售数据'!B338+12700</f>
        <v>459876</v>
      </c>
      <c r="E214" s="20"/>
      <c r="F214" s="20"/>
    </row>
    <row r="215" spans="1:6">
      <c r="A215" s="3" t="s">
        <v>353</v>
      </c>
      <c r="B215" s="16">
        <f ca="1">'01-各市实际销售数据'!B77+17800</f>
        <v>721692</v>
      </c>
      <c r="E215" s="20"/>
      <c r="F215" s="20"/>
    </row>
    <row r="216" spans="1:6">
      <c r="A216" s="3" t="s">
        <v>256</v>
      </c>
      <c r="B216" s="16">
        <f ca="1">'01-各市实际销售数据'!B3+100000</f>
        <v>2489081</v>
      </c>
      <c r="E216" s="20"/>
      <c r="F216" s="20"/>
    </row>
    <row r="217" spans="1:6">
      <c r="A217" s="3" t="s">
        <v>249</v>
      </c>
      <c r="B217" s="16">
        <f ca="1">'01-各市实际销售数据'!B145+17800</f>
        <v>1464944</v>
      </c>
      <c r="E217" s="20"/>
      <c r="F217" s="20"/>
    </row>
    <row r="218" spans="1:6">
      <c r="A218" s="3" t="s">
        <v>188</v>
      </c>
      <c r="B218" s="16">
        <f ca="1">'01-各市实际销售数据'!B53-13400</f>
        <v>1726485</v>
      </c>
      <c r="E218" s="20"/>
      <c r="F218" s="20"/>
    </row>
    <row r="219" spans="1:6">
      <c r="A219" s="16" t="s">
        <v>99</v>
      </c>
      <c r="B219" s="16">
        <f ca="1">'01-各市实际销售数据'!B152+17800</f>
        <v>1844695</v>
      </c>
      <c r="E219" s="20"/>
      <c r="F219" s="20"/>
    </row>
    <row r="220" spans="1:6">
      <c r="A220" s="3" t="s">
        <v>305</v>
      </c>
      <c r="B220" s="16">
        <f ca="1">'01-各市实际销售数据'!B174+20000</f>
        <v>997206</v>
      </c>
      <c r="E220" s="20"/>
      <c r="F220" s="20"/>
    </row>
    <row r="221" spans="1:6">
      <c r="A221" s="3" t="s">
        <v>152</v>
      </c>
      <c r="B221" s="16">
        <f ca="1">'01-各市实际销售数据'!B4+100000</f>
        <v>2399269</v>
      </c>
      <c r="E221" s="20"/>
      <c r="F221" s="20"/>
    </row>
    <row r="222" spans="1:6">
      <c r="A222" s="3" t="s">
        <v>30</v>
      </c>
      <c r="B222" s="16">
        <f ca="1">'01-各市实际销售数据'!B264+20000</f>
        <v>2620393</v>
      </c>
      <c r="E222" s="20"/>
      <c r="F222" s="20"/>
    </row>
    <row r="223" spans="1:6">
      <c r="A223" s="3" t="s">
        <v>207</v>
      </c>
      <c r="B223" s="16">
        <f ca="1">'01-各市实际销售数据'!B201+20000</f>
        <v>1230171</v>
      </c>
      <c r="E223" s="20"/>
      <c r="F223" s="20"/>
    </row>
    <row r="224" spans="1:6">
      <c r="A224" s="3" t="s">
        <v>329</v>
      </c>
      <c r="B224" s="16">
        <f ca="1">'01-各市实际销售数据'!B71+28400</f>
        <v>999037</v>
      </c>
      <c r="E224" s="20"/>
      <c r="F224" s="20"/>
    </row>
    <row r="225" spans="1:6">
      <c r="A225" s="3" t="s">
        <v>217</v>
      </c>
      <c r="B225" s="16">
        <f ca="1">'01-各市实际销售数据'!B175+20000</f>
        <v>912282</v>
      </c>
      <c r="E225" s="20"/>
      <c r="F225" s="20"/>
    </row>
    <row r="226" spans="1:6">
      <c r="A226" s="3" t="s">
        <v>276</v>
      </c>
      <c r="B226" s="16">
        <f ca="1">'01-各市实际销售数据'!B330+12700</f>
        <v>412397</v>
      </c>
      <c r="E226" s="20"/>
      <c r="F226" s="20"/>
    </row>
    <row r="227" spans="1:6">
      <c r="A227" s="3" t="s">
        <v>18</v>
      </c>
      <c r="B227" s="16">
        <f ca="1">'01-各市实际销售数据'!B250+20000</f>
        <v>2277238</v>
      </c>
      <c r="E227" s="20"/>
      <c r="F227" s="20"/>
    </row>
    <row r="228" spans="1:6">
      <c r="A228" s="3" t="s">
        <v>83</v>
      </c>
      <c r="B228" s="16">
        <f ca="1">'01-各市实际销售数据'!B302+12700</f>
        <v>896167</v>
      </c>
      <c r="E228" s="20"/>
      <c r="F228" s="20"/>
    </row>
    <row r="229" spans="1:6">
      <c r="A229" s="3" t="s">
        <v>328</v>
      </c>
      <c r="B229" s="16">
        <f ca="1">'01-各市实际销售数据'!B110+17800</f>
        <v>1437651</v>
      </c>
      <c r="E229" s="20"/>
      <c r="F229" s="20"/>
    </row>
    <row r="230" spans="1:6">
      <c r="A230" s="3" t="s">
        <v>321</v>
      </c>
      <c r="B230" s="16">
        <f ca="1">'01-各市实际销售数据'!B8+100000</f>
        <v>2100346</v>
      </c>
      <c r="E230" s="20"/>
      <c r="F230" s="20"/>
    </row>
    <row r="231" spans="1:6">
      <c r="A231" s="3" t="s">
        <v>93</v>
      </c>
      <c r="B231" s="16">
        <f ca="1">'01-各市实际销售数据'!B34-100000</f>
        <v>603012</v>
      </c>
      <c r="E231" s="20"/>
      <c r="F231" s="20"/>
    </row>
    <row r="232" spans="1:6">
      <c r="A232" s="3" t="s">
        <v>242</v>
      </c>
      <c r="B232" s="16">
        <f ca="1">'01-各市实际销售数据'!B193+20000</f>
        <v>1365141</v>
      </c>
      <c r="E232" s="20"/>
      <c r="F232" s="20"/>
    </row>
    <row r="233" spans="1:6">
      <c r="A233" s="3" t="s">
        <v>268</v>
      </c>
      <c r="B233" s="16">
        <f ca="1">'01-各市实际销售数据'!B99+17800</f>
        <v>975717</v>
      </c>
      <c r="E233" s="20"/>
      <c r="F233" s="20"/>
    </row>
    <row r="234" spans="1:6">
      <c r="A234" s="3" t="s">
        <v>350</v>
      </c>
      <c r="B234" s="16">
        <f ca="1">'01-各市实际销售数据'!B235+20000</f>
        <v>407424</v>
      </c>
      <c r="E234" s="20"/>
      <c r="F234" s="20"/>
    </row>
    <row r="235" spans="1:6">
      <c r="A235" s="3" t="s">
        <v>92</v>
      </c>
      <c r="B235" s="16">
        <f ca="1">'01-各市实际销售数据'!B69-13400</f>
        <v>787291</v>
      </c>
      <c r="E235" s="20"/>
      <c r="F235" s="20"/>
    </row>
    <row r="236" spans="1:6">
      <c r="A236" s="3" t="s">
        <v>337</v>
      </c>
      <c r="B236" s="16">
        <f ca="1">'01-各市实际销售数据'!B88+17800</f>
        <v>1015767</v>
      </c>
      <c r="E236" s="20"/>
      <c r="F236" s="20"/>
    </row>
    <row r="237" spans="1:6">
      <c r="A237" s="3" t="s">
        <v>225</v>
      </c>
      <c r="B237" s="16">
        <f ca="1">'01-各市实际销售数据'!B146+17800</f>
        <v>1072935</v>
      </c>
      <c r="E237" s="20"/>
      <c r="F237" s="20"/>
    </row>
    <row r="238" spans="1:6">
      <c r="A238" s="3" t="s">
        <v>221</v>
      </c>
      <c r="B238" s="16">
        <f ca="1">'01-各市实际销售数据'!B159+20000</f>
        <v>1215489</v>
      </c>
      <c r="E238" s="20"/>
      <c r="F238" s="20"/>
    </row>
    <row r="239" spans="1:6">
      <c r="A239" s="3" t="s">
        <v>314</v>
      </c>
      <c r="B239" s="16">
        <f ca="1">'01-各市实际销售数据'!B129+17800</f>
        <v>1168933</v>
      </c>
      <c r="E239" s="20"/>
      <c r="F239" s="20"/>
    </row>
    <row r="240" spans="1:6">
      <c r="A240" s="3" t="s">
        <v>181</v>
      </c>
      <c r="B240" s="16">
        <f ca="1">'01-各市实际销售数据'!B31+635000</f>
        <v>1430354</v>
      </c>
      <c r="E240" s="20"/>
      <c r="F240" s="20"/>
    </row>
    <row r="241" spans="1:6">
      <c r="A241" s="3" t="s">
        <v>228</v>
      </c>
      <c r="B241" s="16">
        <f ca="1">'01-各市实际销售数据'!B6+100000</f>
        <v>2912506</v>
      </c>
      <c r="E241" s="20"/>
      <c r="F241" s="20"/>
    </row>
    <row r="242" spans="1:6">
      <c r="A242" s="3" t="s">
        <v>10</v>
      </c>
      <c r="B242" s="16">
        <f ca="1">'01-各市实际销售数据'!B202+20000</f>
        <v>1373311</v>
      </c>
      <c r="E242" s="20"/>
      <c r="F242" s="20"/>
    </row>
    <row r="243" spans="1:6">
      <c r="A243" s="3" t="s">
        <v>327</v>
      </c>
      <c r="B243" s="16">
        <f ca="1">'01-各市实际销售数据'!B41-13400</f>
        <v>910827</v>
      </c>
      <c r="E243" s="20"/>
      <c r="F243" s="20"/>
    </row>
    <row r="244" spans="1:6">
      <c r="A244" s="3" t="s">
        <v>91</v>
      </c>
      <c r="B244" s="16">
        <f ca="1">'01-各市实际销售数据'!B229+20000</f>
        <v>718707</v>
      </c>
      <c r="E244" s="20"/>
      <c r="F244" s="20"/>
    </row>
    <row r="245" spans="1:6">
      <c r="A245" s="3" t="s">
        <v>138</v>
      </c>
      <c r="B245" s="16">
        <f ca="1">'01-各市实际销售数据'!B313+12700</f>
        <v>282609</v>
      </c>
      <c r="E245" s="20"/>
      <c r="F245" s="20"/>
    </row>
    <row r="246" spans="1:6">
      <c r="A246" s="3" t="s">
        <v>37</v>
      </c>
      <c r="B246" s="16">
        <f ca="1">'01-各市实际销售数据'!B57-13400</f>
        <v>1628899</v>
      </c>
      <c r="E246" s="20"/>
      <c r="F246" s="20"/>
    </row>
    <row r="247" spans="1:6">
      <c r="A247" s="3" t="s">
        <v>267</v>
      </c>
      <c r="B247" s="16">
        <f ca="1">'01-各市实际销售数据'!B191+20000</f>
        <v>1166966</v>
      </c>
      <c r="E247" s="20"/>
      <c r="F247" s="20"/>
    </row>
    <row r="248" spans="1:6">
      <c r="A248" s="3" t="s">
        <v>232</v>
      </c>
      <c r="B248" s="16">
        <f ca="1">'01-各市实际销售数据'!B216+20000</f>
        <v>652281</v>
      </c>
      <c r="E248" s="20"/>
      <c r="F248" s="20"/>
    </row>
    <row r="249" spans="1:6">
      <c r="A249" s="3" t="s">
        <v>345</v>
      </c>
      <c r="B249" s="16">
        <f ca="1">'01-各市实际销售数据'!B192+20000</f>
        <v>1543863</v>
      </c>
      <c r="E249" s="20"/>
      <c r="F249" s="20"/>
    </row>
    <row r="250" spans="1:6">
      <c r="A250" s="3" t="s">
        <v>151</v>
      </c>
      <c r="B250" s="16">
        <f ca="1">'01-各市实际销售数据'!B218+20000</f>
        <v>488312</v>
      </c>
      <c r="E250" s="20"/>
      <c r="F250" s="20"/>
    </row>
    <row r="251" spans="1:6">
      <c r="A251" s="3" t="s">
        <v>146</v>
      </c>
      <c r="B251" s="16">
        <f ca="1">'01-各市实际销售数据'!B314+12700</f>
        <v>276818</v>
      </c>
      <c r="E251" s="20"/>
      <c r="F251" s="20"/>
    </row>
    <row r="252" spans="1:6">
      <c r="A252" s="3" t="s">
        <v>269</v>
      </c>
      <c r="B252" s="16">
        <f ca="1">'01-各市实际销售数据'!B194+20000</f>
        <v>1407627</v>
      </c>
      <c r="E252" s="20"/>
      <c r="F252" s="20"/>
    </row>
    <row r="253" spans="1:6">
      <c r="A253" s="3" t="s">
        <v>165</v>
      </c>
      <c r="B253" s="16">
        <f ca="1">'01-各市实际销售数据'!B295+20000</f>
        <v>887284</v>
      </c>
      <c r="E253" s="20"/>
      <c r="F253" s="20"/>
    </row>
    <row r="254" spans="1:6">
      <c r="A254" s="3" t="s">
        <v>166</v>
      </c>
      <c r="B254" s="16">
        <f ca="1">'01-各市实际销售数据'!B260+20000</f>
        <v>2493349</v>
      </c>
      <c r="E254" s="20"/>
      <c r="F254" s="20"/>
    </row>
    <row r="255" spans="1:6">
      <c r="A255" s="3" t="s">
        <v>140</v>
      </c>
      <c r="B255" s="16">
        <f ca="1">'01-各市实际销售数据'!B318+12700</f>
        <v>576450</v>
      </c>
      <c r="E255" s="20"/>
      <c r="F255" s="20"/>
    </row>
    <row r="256" spans="1:6">
      <c r="A256" s="3" t="s">
        <v>142</v>
      </c>
      <c r="B256" s="16">
        <f ca="1">'01-各市实际销售数据'!B151+17800</f>
        <v>1048023</v>
      </c>
      <c r="E256" s="20"/>
      <c r="F256" s="20"/>
    </row>
    <row r="257" spans="1:6">
      <c r="A257" s="3" t="s">
        <v>263</v>
      </c>
      <c r="B257" s="16">
        <f ca="1">'01-各市实际销售数据'!B102+17800</f>
        <v>658474</v>
      </c>
      <c r="E257" s="20"/>
      <c r="F257" s="20"/>
    </row>
    <row r="258" spans="1:6">
      <c r="A258" s="3" t="s">
        <v>114</v>
      </c>
      <c r="B258" s="16">
        <f ca="1">'01-各市实际销售数据'!B87+17800</f>
        <v>761916</v>
      </c>
      <c r="E258" s="20"/>
      <c r="F258" s="20"/>
    </row>
    <row r="259" spans="1:6">
      <c r="A259" s="16" t="s">
        <v>199</v>
      </c>
      <c r="B259" s="16">
        <f ca="1">'01-各市实际销售数据'!B197+20000</f>
        <v>1750813</v>
      </c>
      <c r="E259" s="20"/>
      <c r="F259" s="20"/>
    </row>
    <row r="260" spans="1:6">
      <c r="A260" s="3" t="s">
        <v>113</v>
      </c>
      <c r="B260" s="16">
        <f ca="1">'01-各市实际销售数据'!B253+20000</f>
        <v>1904052</v>
      </c>
      <c r="E260" s="20"/>
      <c r="F260" s="20"/>
    </row>
    <row r="261" spans="1:6">
      <c r="A261" s="3" t="s">
        <v>101</v>
      </c>
      <c r="B261" s="16">
        <f ca="1">'01-各市实际销售数据'!B223+20000</f>
        <v>734221</v>
      </c>
      <c r="E261" s="20"/>
      <c r="F261" s="20"/>
    </row>
    <row r="262" spans="1:6">
      <c r="A262" s="3" t="s">
        <v>179</v>
      </c>
      <c r="B262" s="16">
        <f ca="1">'01-各市实际销售数据'!B298+12700</f>
        <v>991999</v>
      </c>
      <c r="E262" s="20"/>
      <c r="F262" s="20"/>
    </row>
    <row r="263" spans="1:6">
      <c r="A263" s="3" t="s">
        <v>118</v>
      </c>
      <c r="B263" s="16">
        <f ca="1">'01-各市实际销售数据'!B98+17800</f>
        <v>732064</v>
      </c>
      <c r="E263" s="20"/>
      <c r="F263" s="20"/>
    </row>
    <row r="264" spans="1:6">
      <c r="A264" s="3" t="s">
        <v>13</v>
      </c>
      <c r="B264" s="16">
        <f ca="1">'01-各市实际销售数据'!B279+20000</f>
        <v>2597869</v>
      </c>
      <c r="E264" s="20"/>
      <c r="F264" s="20"/>
    </row>
    <row r="265" spans="1:6">
      <c r="A265" s="3" t="s">
        <v>295</v>
      </c>
      <c r="B265" s="16">
        <f ca="1">'01-各市实际销售数据'!B134+17800</f>
        <v>1485167</v>
      </c>
      <c r="E265" s="20"/>
      <c r="F265" s="20"/>
    </row>
    <row r="266" spans="1:6">
      <c r="A266" s="3" t="s">
        <v>246</v>
      </c>
      <c r="B266" s="16">
        <f ca="1">'01-各市实际销售数据'!B160+20000</f>
        <v>1441901</v>
      </c>
      <c r="E266" s="20"/>
      <c r="F266" s="20"/>
    </row>
    <row r="267" spans="1:6">
      <c r="A267" s="3" t="s">
        <v>274</v>
      </c>
      <c r="B267" s="16">
        <f ca="1">'01-各市实际销售数据'!B225+20000</f>
        <v>702958</v>
      </c>
      <c r="E267" s="20"/>
      <c r="F267" s="20"/>
    </row>
    <row r="268" spans="1:6">
      <c r="A268" s="3" t="s">
        <v>171</v>
      </c>
      <c r="B268" s="16">
        <f ca="1">'01-各市实际销售数据'!B76+17800</f>
        <v>713126</v>
      </c>
      <c r="E268" s="20"/>
      <c r="F268" s="20"/>
    </row>
    <row r="269" spans="1:6">
      <c r="A269" s="3" t="s">
        <v>182</v>
      </c>
      <c r="B269" s="16">
        <f ca="1">'01-各市实际销售数据'!B317+12700</f>
        <v>496654</v>
      </c>
      <c r="E269" s="20"/>
      <c r="F269" s="20"/>
    </row>
    <row r="270" spans="1:6">
      <c r="A270" s="3" t="s">
        <v>186</v>
      </c>
      <c r="B270" s="16">
        <f ca="1">'01-各市实际销售数据'!B309+12700</f>
        <v>305936</v>
      </c>
      <c r="E270" s="20"/>
      <c r="F270" s="20"/>
    </row>
    <row r="271" spans="1:6">
      <c r="A271" s="3" t="s">
        <v>60</v>
      </c>
      <c r="B271" s="16">
        <f ca="1">'01-各市实际销售数据'!B5+100000</f>
        <v>2806506</v>
      </c>
      <c r="E271" s="20"/>
      <c r="F271" s="20"/>
    </row>
    <row r="272" spans="1:6">
      <c r="A272" s="3" t="s">
        <v>266</v>
      </c>
      <c r="B272" s="16">
        <f ca="1">'01-各市实际销售数据'!B142+17800</f>
        <v>1298153</v>
      </c>
      <c r="E272" s="20"/>
      <c r="F272" s="20"/>
    </row>
    <row r="273" spans="1:6">
      <c r="A273" s="3" t="s">
        <v>135</v>
      </c>
      <c r="B273" s="16">
        <f ca="1">'01-各市实际销售数据'!B296+20000</f>
        <v>887399</v>
      </c>
      <c r="E273" s="20"/>
      <c r="F273" s="20"/>
    </row>
    <row r="274" spans="1:6">
      <c r="A274" s="3" t="s">
        <v>283</v>
      </c>
      <c r="B274" s="16">
        <f ca="1">'01-各市实际销售数据'!B7+100000</f>
        <v>2006872</v>
      </c>
      <c r="E274" s="20"/>
      <c r="F274" s="20"/>
    </row>
    <row r="275" spans="1:6">
      <c r="A275" s="3" t="s">
        <v>143</v>
      </c>
      <c r="B275" s="16">
        <f ca="1">'01-各市实际销售数据'!B135+17800</f>
        <v>1905552</v>
      </c>
      <c r="E275" s="20"/>
      <c r="F275" s="20"/>
    </row>
    <row r="276" spans="1:6">
      <c r="A276" s="3" t="s">
        <v>193</v>
      </c>
      <c r="B276" s="16">
        <f ca="1">'01-各市实际销售数据'!B189+20000</f>
        <v>1337658</v>
      </c>
      <c r="E276" s="20"/>
      <c r="F276" s="20"/>
    </row>
    <row r="277" spans="1:6">
      <c r="A277" s="3" t="s">
        <v>163</v>
      </c>
      <c r="B277" s="16">
        <f ca="1">'01-各市实际销售数据'!B205+20000</f>
        <v>1347346</v>
      </c>
      <c r="E277" s="20"/>
      <c r="F277" s="20"/>
    </row>
    <row r="278" spans="1:6">
      <c r="A278" s="3" t="s">
        <v>227</v>
      </c>
      <c r="B278" s="16">
        <f ca="1">'01-各市实际销售数据'!B105+17800</f>
        <v>1255499</v>
      </c>
      <c r="E278" s="20"/>
      <c r="F278" s="20"/>
    </row>
    <row r="279" spans="1:6">
      <c r="A279" s="3" t="s">
        <v>200</v>
      </c>
      <c r="B279" s="16">
        <f ca="1">'01-各市实际销售数据'!B252+20000</f>
        <v>2047849</v>
      </c>
      <c r="E279" s="20"/>
      <c r="F279" s="20"/>
    </row>
    <row r="280" spans="1:6">
      <c r="A280" s="3" t="s">
        <v>208</v>
      </c>
      <c r="B280" s="16">
        <f ca="1">'01-各市实际销售数据'!B81+17800</f>
        <v>774087</v>
      </c>
      <c r="E280" s="20"/>
      <c r="F280" s="20"/>
    </row>
    <row r="281" spans="1:6">
      <c r="A281" s="3" t="s">
        <v>158</v>
      </c>
      <c r="B281" s="16">
        <f ca="1">'01-各市实际销售数据'!B321+12700</f>
        <v>549013</v>
      </c>
      <c r="E281" s="20"/>
      <c r="F281" s="20"/>
    </row>
    <row r="282" spans="1:6">
      <c r="A282" s="3" t="s">
        <v>270</v>
      </c>
      <c r="B282" s="16">
        <f ca="1">'01-各市实际销售数据'!B209+20000</f>
        <v>1363498</v>
      </c>
      <c r="E282" s="20"/>
      <c r="F282" s="20"/>
    </row>
    <row r="283" spans="1:6">
      <c r="A283" s="3" t="s">
        <v>65</v>
      </c>
      <c r="B283" s="16">
        <f ca="1">'01-各市实际销售数据'!B248+20000</f>
        <v>2143185</v>
      </c>
      <c r="E283" s="20"/>
      <c r="F283" s="20"/>
    </row>
    <row r="284" spans="1:6">
      <c r="A284" s="3" t="s">
        <v>159</v>
      </c>
      <c r="B284" s="16">
        <f>'01-各市实际销售数据'!B90+17800</f>
        <v>1097800</v>
      </c>
      <c r="E284" s="20"/>
      <c r="F284" s="20"/>
    </row>
    <row r="285" spans="1:6">
      <c r="A285" s="3" t="s">
        <v>63</v>
      </c>
      <c r="B285" s="16">
        <f ca="1">'01-各市实际销售数据'!B256+20000</f>
        <v>2583429</v>
      </c>
      <c r="E285" s="20"/>
      <c r="F285" s="20"/>
    </row>
    <row r="286" spans="1:6">
      <c r="A286" s="3" t="s">
        <v>257</v>
      </c>
      <c r="B286" s="16">
        <f>'01-各市实际销售数据'!B94+17800</f>
        <v>57800</v>
      </c>
      <c r="E286" s="20"/>
      <c r="F286" s="20"/>
    </row>
    <row r="287" spans="1:6">
      <c r="A287" s="3" t="s">
        <v>252</v>
      </c>
      <c r="B287" s="16">
        <f ca="1">'01-各市实际销售数据'!B242+20000</f>
        <v>1462651</v>
      </c>
      <c r="E287" s="20"/>
      <c r="F287" s="20"/>
    </row>
    <row r="288" spans="1:6">
      <c r="A288" s="3" t="s">
        <v>167</v>
      </c>
      <c r="B288" s="16">
        <f ca="1">'01-各市实际销售数据'!B255+20000</f>
        <v>1775127</v>
      </c>
      <c r="E288" s="20"/>
      <c r="F288" s="20"/>
    </row>
    <row r="289" spans="1:6">
      <c r="A289" s="16" t="s">
        <v>104</v>
      </c>
      <c r="B289" s="16">
        <f ca="1">'01-各市实际销售数据'!B329+12700</f>
        <v>545697</v>
      </c>
      <c r="E289" s="20"/>
      <c r="F289" s="20"/>
    </row>
    <row r="290" spans="1:6">
      <c r="A290" s="3" t="s">
        <v>38</v>
      </c>
      <c r="B290" s="16">
        <f ca="1">'01-各市实际销售数据'!B28+635000</f>
        <v>1615032</v>
      </c>
      <c r="E290" s="20"/>
      <c r="F290" s="20"/>
    </row>
    <row r="291" spans="1:6">
      <c r="A291" s="3" t="s">
        <v>23</v>
      </c>
      <c r="B291" s="16">
        <f ca="1">'01-各市实际销售数据'!B165+20000</f>
        <v>1217629</v>
      </c>
      <c r="E291" s="20"/>
      <c r="F291" s="20"/>
    </row>
    <row r="292" spans="1:6">
      <c r="A292" s="16" t="s">
        <v>168</v>
      </c>
      <c r="B292" s="16">
        <f ca="1">'01-各市实际销售数据'!B132+17800</f>
        <v>1379453</v>
      </c>
      <c r="E292" s="20"/>
      <c r="F292" s="20"/>
    </row>
    <row r="293" spans="1:6">
      <c r="A293" s="16" t="s">
        <v>154</v>
      </c>
      <c r="B293" s="16">
        <f ca="1">'01-各市实际销售数据'!B147+17800</f>
        <v>1636258</v>
      </c>
      <c r="E293" s="20"/>
      <c r="F293" s="20"/>
    </row>
    <row r="294" spans="1:6">
      <c r="A294" s="3" t="s">
        <v>335</v>
      </c>
      <c r="B294" s="16">
        <f ca="1">'01-各市实际销售数据'!B27+635000</f>
        <v>1733908</v>
      </c>
      <c r="E294" s="20"/>
      <c r="F294" s="20"/>
    </row>
    <row r="295" spans="1:6">
      <c r="A295" s="3" t="s">
        <v>54</v>
      </c>
      <c r="B295" s="16">
        <f ca="1">'01-各市实际销售数据'!B215+20000</f>
        <v>458051</v>
      </c>
      <c r="E295" s="20"/>
      <c r="F295" s="20"/>
    </row>
    <row r="296" spans="1:6">
      <c r="A296" s="3" t="s">
        <v>189</v>
      </c>
      <c r="B296" s="16">
        <f ca="1">'01-各市实际销售数据'!B241+20000</f>
        <v>1991640</v>
      </c>
      <c r="E296" s="20"/>
      <c r="F296" s="20"/>
    </row>
    <row r="297" spans="1:6">
      <c r="A297" s="3" t="s">
        <v>107</v>
      </c>
      <c r="B297" s="16">
        <f ca="1">'01-各市实际销售数据'!B84+17800</f>
        <v>723110</v>
      </c>
      <c r="E297" s="20"/>
      <c r="F297" s="20"/>
    </row>
    <row r="298" spans="1:6">
      <c r="A298" s="3" t="s">
        <v>53</v>
      </c>
      <c r="B298" s="16">
        <f ca="1">'01-各市实际销售数据'!B111+17800</f>
        <v>2817367</v>
      </c>
      <c r="E298" s="20"/>
      <c r="F298" s="20"/>
    </row>
    <row r="299" spans="1:6">
      <c r="A299" s="3" t="s">
        <v>230</v>
      </c>
      <c r="B299" s="16">
        <f ca="1">'01-各市实际销售数据'!B100+17800</f>
        <v>729859</v>
      </c>
      <c r="E299" s="20"/>
      <c r="F299" s="20"/>
    </row>
    <row r="300" spans="1:6">
      <c r="A300" s="3" t="s">
        <v>360</v>
      </c>
      <c r="B300" s="16">
        <f ca="1">'01-各市实际销售数据'!B186+20000</f>
        <v>1362479</v>
      </c>
      <c r="E300" s="20"/>
      <c r="F300" s="20"/>
    </row>
    <row r="301" spans="1:6">
      <c r="A301" s="3" t="s">
        <v>359</v>
      </c>
      <c r="B301" s="16">
        <f ca="1">'01-各市实际销售数据'!B282+20000</f>
        <v>2760262</v>
      </c>
      <c r="E301" s="20"/>
      <c r="F301" s="20"/>
    </row>
    <row r="302" spans="1:6">
      <c r="A302" s="3" t="s">
        <v>109</v>
      </c>
      <c r="B302" s="16">
        <f ca="1">'01-各市实际销售数据'!B286+20000</f>
        <v>1621978</v>
      </c>
      <c r="E302" s="20"/>
      <c r="F302" s="20"/>
    </row>
    <row r="303" spans="1:6">
      <c r="A303" s="3" t="s">
        <v>162</v>
      </c>
      <c r="B303" s="16">
        <f ca="1">'01-各市实际销售数据'!B104+17800</f>
        <v>1538896</v>
      </c>
      <c r="E303" s="20"/>
      <c r="F303" s="20"/>
    </row>
    <row r="304" spans="1:6">
      <c r="A304" s="3" t="s">
        <v>62</v>
      </c>
      <c r="B304" s="16">
        <f ca="1">'01-各市实际销售数据'!B44-134</f>
        <v>1655808</v>
      </c>
      <c r="E304" s="20"/>
      <c r="F304" s="20"/>
    </row>
    <row r="305" spans="1:6">
      <c r="A305" s="3" t="s">
        <v>250</v>
      </c>
      <c r="B305" s="16">
        <f ca="1">'01-各市实际销售数据'!B35-134</f>
        <v>876825</v>
      </c>
      <c r="E305" s="20"/>
      <c r="F305" s="20"/>
    </row>
    <row r="306" spans="1:6">
      <c r="A306" s="3" t="s">
        <v>292</v>
      </c>
      <c r="B306" s="16">
        <f ca="1">'01-各市实际销售数据'!B66-13400</f>
        <v>755215</v>
      </c>
      <c r="E306" s="20"/>
      <c r="F306" s="20"/>
    </row>
    <row r="307" spans="1:6">
      <c r="A307" s="16" t="s">
        <v>79</v>
      </c>
      <c r="B307" s="16">
        <f ca="1">'01-各市实际销售数据'!B67-13400</f>
        <v>974354</v>
      </c>
      <c r="E307" s="20"/>
      <c r="F307" s="20"/>
    </row>
    <row r="308" ht="23" customHeight="1" spans="1:6">
      <c r="A308" s="6" t="s">
        <v>47</v>
      </c>
      <c r="B308" s="16">
        <f ca="1">'01-各市实际销售数据'!B68-13400</f>
        <v>703290</v>
      </c>
      <c r="E308" s="20"/>
      <c r="F308" s="20"/>
    </row>
    <row r="309" spans="1:6">
      <c r="A309" s="6" t="s">
        <v>72</v>
      </c>
      <c r="B309" s="16">
        <f ca="1">'01-各市实际销售数据'!B69-13400</f>
        <v>787291</v>
      </c>
      <c r="E309" s="20"/>
      <c r="F309" s="20"/>
    </row>
    <row r="310" spans="1:6">
      <c r="A310" s="6" t="s">
        <v>76</v>
      </c>
      <c r="B310" s="16">
        <f ca="1">'01-各市实际销售数据'!B70-13400</f>
        <v>950013</v>
      </c>
      <c r="E310" s="20"/>
      <c r="F310" s="20"/>
    </row>
    <row r="311" spans="1:6">
      <c r="A311" s="6" t="s">
        <v>82</v>
      </c>
      <c r="B311" s="16">
        <f ca="1">'01-各市实际销售数据'!B71-13400</f>
        <v>957237</v>
      </c>
      <c r="E311" s="20"/>
      <c r="F311" s="20"/>
    </row>
    <row r="312" spans="1:6">
      <c r="A312" s="6" t="s">
        <v>86</v>
      </c>
      <c r="B312" s="16">
        <f ca="1">'01-各市实际销售数据'!B72-13400</f>
        <v>592205</v>
      </c>
      <c r="E312" s="20"/>
      <c r="F312" s="20"/>
    </row>
    <row r="313" spans="1:6">
      <c r="A313" s="6" t="s">
        <v>87</v>
      </c>
      <c r="B313" s="16">
        <f ca="1">'01-各市实际销售数据'!B73-13400</f>
        <v>725621</v>
      </c>
      <c r="E313" s="20"/>
      <c r="F313" s="20"/>
    </row>
    <row r="314" spans="1:6">
      <c r="A314" s="6" t="s">
        <v>90</v>
      </c>
      <c r="B314" s="16">
        <f ca="1">'01-各市实际销售数据'!B74-13400</f>
        <v>858846</v>
      </c>
      <c r="E314" s="20"/>
      <c r="F314" s="20"/>
    </row>
    <row r="315" spans="1:6">
      <c r="A315" s="6" t="s">
        <v>103</v>
      </c>
      <c r="B315" s="16">
        <f ca="1">'01-各市实际销售数据'!B75-13400</f>
        <v>785561</v>
      </c>
      <c r="E315" s="20"/>
      <c r="F315" s="20"/>
    </row>
    <row r="316" spans="1:6">
      <c r="A316" s="6" t="s">
        <v>112</v>
      </c>
      <c r="B316" s="16">
        <f ca="1">'01-各市实际销售数据'!B76-13400</f>
        <v>681926</v>
      </c>
      <c r="E316" s="20"/>
      <c r="F316" s="20"/>
    </row>
    <row r="317" spans="1:6">
      <c r="A317" s="6" t="s">
        <v>125</v>
      </c>
      <c r="B317" s="16">
        <f ca="1">'01-各市实际销售数据'!B77-13400</f>
        <v>690492</v>
      </c>
      <c r="E317" s="20"/>
      <c r="F317" s="20"/>
    </row>
    <row r="318" spans="1:6">
      <c r="A318" s="6" t="s">
        <v>126</v>
      </c>
      <c r="B318" s="16">
        <f ca="1">'01-各市实际销售数据'!B78-13400</f>
        <v>857603</v>
      </c>
      <c r="E318" s="20"/>
      <c r="F318" s="20"/>
    </row>
    <row r="319" spans="1:6">
      <c r="A319" s="6" t="s">
        <v>128</v>
      </c>
      <c r="B319" s="16">
        <f ca="1">'01-各市实际销售数据'!B79-13400</f>
        <v>681351</v>
      </c>
      <c r="E319" s="20"/>
      <c r="F319" s="20"/>
    </row>
    <row r="320" spans="1:6">
      <c r="A320" s="6" t="s">
        <v>129</v>
      </c>
      <c r="B320" s="16">
        <f ca="1">'01-各市实际销售数据'!B80-13400</f>
        <v>808889</v>
      </c>
      <c r="E320" s="20"/>
      <c r="F320" s="20"/>
    </row>
    <row r="321" spans="1:6">
      <c r="A321" s="6" t="s">
        <v>130</v>
      </c>
      <c r="B321" s="16">
        <f ca="1">'01-各市实际销售数据'!B81-13400</f>
        <v>742887</v>
      </c>
      <c r="E321" s="20"/>
      <c r="F321" s="20"/>
    </row>
    <row r="322" spans="1:6">
      <c r="A322" s="6" t="s">
        <v>137</v>
      </c>
      <c r="B322" s="16">
        <f ca="1">'01-各市实际销售数据'!B82-13400</f>
        <v>981749</v>
      </c>
      <c r="E322" s="20"/>
      <c r="F322" s="20"/>
    </row>
    <row r="323" spans="1:6">
      <c r="A323" s="6" t="s">
        <v>144</v>
      </c>
      <c r="B323" s="16">
        <f ca="1">'01-各市实际销售数据'!B83-13400</f>
        <v>704622</v>
      </c>
      <c r="E323" s="20"/>
      <c r="F323" s="20"/>
    </row>
    <row r="324" spans="1:6">
      <c r="A324" s="6" t="s">
        <v>145</v>
      </c>
      <c r="B324" s="16">
        <f ca="1">'01-各市实际销售数据'!B84-13400</f>
        <v>691910</v>
      </c>
      <c r="E324" s="20"/>
      <c r="F324" s="20"/>
    </row>
    <row r="325" spans="1:6">
      <c r="A325" s="6" t="s">
        <v>170</v>
      </c>
      <c r="B325" s="16">
        <f ca="1">'01-各市实际销售数据'!B85-13400</f>
        <v>738689</v>
      </c>
      <c r="E325" s="20"/>
      <c r="F325" s="20"/>
    </row>
    <row r="326" spans="1:2">
      <c r="A326" s="6" t="s">
        <v>172</v>
      </c>
      <c r="B326" s="16">
        <f ca="1">'01-各市实际销售数据'!B86-13400</f>
        <v>872618</v>
      </c>
    </row>
    <row r="327" spans="1:2">
      <c r="A327" s="6" t="s">
        <v>174</v>
      </c>
      <c r="B327" s="16">
        <f ca="1">'01-各市实际销售数据'!B87-13400</f>
        <v>730716</v>
      </c>
    </row>
    <row r="328" spans="1:2">
      <c r="A328" s="6" t="s">
        <v>176</v>
      </c>
      <c r="B328" s="16">
        <f ca="1">'01-各市实际销售数据'!B88-13400</f>
        <v>984567</v>
      </c>
    </row>
    <row r="329" spans="1:2">
      <c r="A329" s="6" t="s">
        <v>203</v>
      </c>
      <c r="B329" s="16">
        <f ca="1">'01-各市实际销售数据'!B89-13400</f>
        <v>587257</v>
      </c>
    </row>
    <row r="330" spans="1:2">
      <c r="A330" s="6" t="s">
        <v>205</v>
      </c>
      <c r="B330" s="16">
        <f>'01-各市实际销售数据'!B90-13400</f>
        <v>1066600</v>
      </c>
    </row>
    <row r="331" spans="1:2">
      <c r="A331" s="6" t="s">
        <v>213</v>
      </c>
      <c r="B331" s="16">
        <f>'01-各市实际销售数据'!B91-13400</f>
        <v>977600</v>
      </c>
    </row>
    <row r="332" spans="1:6">
      <c r="A332" s="6" t="s">
        <v>214</v>
      </c>
      <c r="B332" s="16">
        <f>'01-各市实际销售数据'!B92-13400</f>
        <v>46600</v>
      </c>
      <c r="E332" s="20"/>
      <c r="F332" s="20"/>
    </row>
    <row r="333" spans="1:6">
      <c r="A333" s="6" t="s">
        <v>223</v>
      </c>
      <c r="B333" s="16">
        <f>'01-各市实际销售数据'!B93-13400</f>
        <v>2192599.9999999</v>
      </c>
      <c r="E333" s="20"/>
      <c r="F333" s="20"/>
    </row>
    <row r="334" spans="1:6">
      <c r="A334" s="6" t="s">
        <v>224</v>
      </c>
      <c r="B334" s="16">
        <f>'01-各市实际销售数据'!B94-13400</f>
        <v>26600</v>
      </c>
      <c r="E334" s="20"/>
      <c r="F334" s="20"/>
    </row>
    <row r="335" spans="1:6">
      <c r="A335" s="6" t="s">
        <v>226</v>
      </c>
      <c r="B335" s="16">
        <f ca="1">'01-各市实际销售数据'!B95-13400</f>
        <v>710348</v>
      </c>
      <c r="E335" s="20"/>
      <c r="F335" s="20"/>
    </row>
    <row r="336" spans="1:6">
      <c r="A336" s="6" t="s">
        <v>236</v>
      </c>
      <c r="B336" s="16">
        <f ca="1">'01-各市实际销售数据'!B96-13400</f>
        <v>602295</v>
      </c>
      <c r="E336" s="20"/>
      <c r="F336" s="20"/>
    </row>
    <row r="337" spans="1:6">
      <c r="A337" s="6" t="s">
        <v>239</v>
      </c>
      <c r="B337" s="16">
        <f ca="1">'01-各市实际销售数据'!B97-13400</f>
        <v>654970</v>
      </c>
      <c r="E337" s="20"/>
      <c r="F337" s="20"/>
    </row>
    <row r="338" spans="1:6">
      <c r="A338" s="6" t="s">
        <v>254</v>
      </c>
      <c r="B338" s="16">
        <f ca="1">'01-各市实际销售数据'!B98-13400</f>
        <v>700864</v>
      </c>
      <c r="E338" s="20"/>
      <c r="F338" s="20"/>
    </row>
    <row r="339" spans="1:6">
      <c r="A339" s="6" t="s">
        <v>261</v>
      </c>
      <c r="B339" s="16">
        <f ca="1">'01-各市实际销售数据'!B99-13400</f>
        <v>944517</v>
      </c>
      <c r="E339" s="20"/>
      <c r="F339" s="20"/>
    </row>
    <row r="340" spans="1:6">
      <c r="A340" s="6" t="s">
        <v>264</v>
      </c>
      <c r="B340" s="16">
        <f ca="1">'01-各市实际销售数据'!B100-13400</f>
        <v>698659</v>
      </c>
      <c r="E340" s="20"/>
      <c r="F340" s="20"/>
    </row>
    <row r="341" spans="1:6">
      <c r="A341" s="6" t="s">
        <v>280</v>
      </c>
      <c r="B341" s="16">
        <f ca="1">'01-各市实际销售数据'!B101-13400</f>
        <v>667468</v>
      </c>
      <c r="E341" s="20"/>
      <c r="F341" s="20"/>
    </row>
    <row r="342" spans="1:6">
      <c r="A342" s="6" t="s">
        <v>281</v>
      </c>
      <c r="B342" s="16">
        <f ca="1">'01-各市实际销售数据'!B102-13400</f>
        <v>627274</v>
      </c>
      <c r="E342" s="20"/>
      <c r="F342" s="20"/>
    </row>
    <row r="343" spans="1:6">
      <c r="A343" s="6" t="s">
        <v>298</v>
      </c>
      <c r="B343" s="16">
        <f ca="1">'01-各市实际销售数据'!B103-13400</f>
        <v>1097168</v>
      </c>
      <c r="E343" s="20"/>
      <c r="F343" s="20"/>
    </row>
    <row r="344" spans="1:6">
      <c r="A344" s="6" t="s">
        <v>299</v>
      </c>
      <c r="B344" s="16">
        <f ca="1">'01-各市实际销售数据'!B104-13400</f>
        <v>1507696</v>
      </c>
      <c r="E344" s="20"/>
      <c r="F344" s="20"/>
    </row>
    <row r="345" spans="1:6">
      <c r="A345" s="6" t="s">
        <v>300</v>
      </c>
      <c r="B345" s="16">
        <f ca="1">'01-各市实际销售数据'!B105-13400</f>
        <v>1224299</v>
      </c>
      <c r="E345" s="20"/>
      <c r="F345" s="20"/>
    </row>
    <row r="346" spans="1:6">
      <c r="A346" s="6" t="s">
        <v>301</v>
      </c>
      <c r="B346" s="16">
        <f ca="1">'01-各市实际销售数据'!B106-13400</f>
        <v>1048625</v>
      </c>
      <c r="E346" s="20"/>
      <c r="F346" s="20"/>
    </row>
    <row r="347" spans="1:6">
      <c r="A347" s="6" t="s">
        <v>302</v>
      </c>
      <c r="B347" s="16">
        <f ca="1">'01-各市实际销售数据'!B107-13400</f>
        <v>1066296</v>
      </c>
      <c r="E347" s="20"/>
      <c r="F347" s="20"/>
    </row>
    <row r="348" spans="1:6">
      <c r="A348" s="6" t="s">
        <v>303</v>
      </c>
      <c r="B348" s="16">
        <f ca="1">'01-各市实际销售数据'!B108-13400</f>
        <v>1655325</v>
      </c>
      <c r="E348" s="20"/>
      <c r="F348" s="20"/>
    </row>
    <row r="349" spans="1:6">
      <c r="A349" s="6" t="s">
        <v>304</v>
      </c>
      <c r="B349" s="16">
        <f ca="1">'01-各市实际销售数据'!B109-13400</f>
        <v>1699598</v>
      </c>
      <c r="E349" s="20"/>
      <c r="F349" s="20"/>
    </row>
    <row r="350" spans="1:6">
      <c r="A350" s="6" t="s">
        <v>312</v>
      </c>
      <c r="B350" s="16">
        <f ca="1">'01-各市实际销售数据'!B110-13400</f>
        <v>1406451</v>
      </c>
      <c r="E350" s="20"/>
      <c r="F350" s="20"/>
    </row>
    <row r="351" spans="1:6">
      <c r="A351" s="6" t="s">
        <v>313</v>
      </c>
      <c r="B351" s="16">
        <f ca="1">'01-各市实际销售数据'!B111-13400</f>
        <v>2786167</v>
      </c>
      <c r="E351" s="20"/>
      <c r="F351" s="20"/>
    </row>
    <row r="352" spans="1:6">
      <c r="A352" s="6" t="s">
        <v>315</v>
      </c>
      <c r="B352" s="16">
        <f ca="1">'01-各市实际销售数据'!B112-13400</f>
        <v>2280006</v>
      </c>
      <c r="E352" s="20"/>
      <c r="F352" s="20"/>
    </row>
    <row r="353" spans="1:6">
      <c r="A353" s="6" t="s">
        <v>316</v>
      </c>
      <c r="B353" s="16">
        <f ca="1">'01-各市实际销售数据'!B113-13400</f>
        <v>2178024</v>
      </c>
      <c r="E353" s="20"/>
      <c r="F353" s="20"/>
    </row>
    <row r="354" spans="1:6">
      <c r="A354" s="6" t="s">
        <v>317</v>
      </c>
      <c r="B354" s="16">
        <f ca="1">'01-各市实际销售数据'!B114-13400</f>
        <v>2617361</v>
      </c>
      <c r="E354" s="20"/>
      <c r="F354" s="20"/>
    </row>
    <row r="355" spans="1:6">
      <c r="A355" s="6" t="s">
        <v>320</v>
      </c>
      <c r="B355" s="16">
        <f ca="1">'01-各市实际销售数据'!B115-13400</f>
        <v>2891822</v>
      </c>
      <c r="E355" s="20"/>
      <c r="F355" s="20"/>
    </row>
    <row r="356" spans="1:6">
      <c r="A356" s="6" t="s">
        <v>323</v>
      </c>
      <c r="B356" s="16">
        <f ca="1">'01-各市实际销售数据'!B116-13400</f>
        <v>2428621</v>
      </c>
      <c r="E356" s="20"/>
      <c r="F356" s="20"/>
    </row>
    <row r="357" spans="1:6">
      <c r="A357" s="6" t="s">
        <v>342</v>
      </c>
      <c r="B357" s="16">
        <f ca="1">'01-各市实际销售数据'!B117-13400</f>
        <v>2770273</v>
      </c>
      <c r="E357" s="20"/>
      <c r="F357" s="20"/>
    </row>
    <row r="358" spans="1:6">
      <c r="A358" s="6" t="s">
        <v>288</v>
      </c>
      <c r="B358" s="16">
        <f ca="1">'01-各市实际销售数据'!B118-13400</f>
        <v>2242133</v>
      </c>
      <c r="E358" s="20"/>
      <c r="F358" s="20"/>
    </row>
    <row r="359" spans="1:6">
      <c r="A359" s="6" t="s">
        <v>293</v>
      </c>
      <c r="B359" s="16">
        <f ca="1">'01-各市实际销售数据'!B119-13400</f>
        <v>1096202</v>
      </c>
      <c r="E359" s="20"/>
      <c r="F359" s="20"/>
    </row>
  </sheetData>
  <sortState ref="A2:B339">
    <sortCondition ref="A2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9"/>
  <sheetViews>
    <sheetView zoomScale="95" zoomScaleNormal="95" topLeftCell="A384" workbookViewId="0">
      <selection activeCell="F140" sqref="F140"/>
    </sheetView>
  </sheetViews>
  <sheetFormatPr defaultColWidth="9.23076923076923" defaultRowHeight="16.8" outlineLevelCol="4"/>
  <cols>
    <col min="1" max="1" width="20.3461538461538" style="14" customWidth="1"/>
    <col min="2" max="2" width="20.3461538461538" style="15" customWidth="1"/>
    <col min="5" max="5" width="18.5865384615385" style="15" customWidth="1"/>
  </cols>
  <sheetData>
    <row r="1" spans="1:2">
      <c r="A1" s="16" t="s">
        <v>0</v>
      </c>
      <c r="B1" s="16" t="s">
        <v>362</v>
      </c>
    </row>
    <row r="2" spans="1:5">
      <c r="A2" s="3" t="s">
        <v>350</v>
      </c>
      <c r="B2" s="3">
        <v>1838</v>
      </c>
      <c r="E2" s="17"/>
    </row>
    <row r="3" spans="1:5">
      <c r="A3" s="3" t="s">
        <v>267</v>
      </c>
      <c r="B3" s="3">
        <v>1781</v>
      </c>
      <c r="E3" s="17"/>
    </row>
    <row r="4" spans="1:5">
      <c r="A4" s="3" t="s">
        <v>177</v>
      </c>
      <c r="B4" s="3">
        <v>1168</v>
      </c>
      <c r="E4" s="17"/>
    </row>
    <row r="5" spans="1:2">
      <c r="A5" s="16" t="s">
        <v>154</v>
      </c>
      <c r="B5" s="16">
        <v>1125</v>
      </c>
    </row>
    <row r="6" spans="1:5">
      <c r="A6" s="3" t="s">
        <v>252</v>
      </c>
      <c r="B6" s="3">
        <v>1259</v>
      </c>
      <c r="E6" s="17"/>
    </row>
    <row r="7" spans="1:5">
      <c r="A7" s="3" t="s">
        <v>277</v>
      </c>
      <c r="B7" s="3">
        <v>1132</v>
      </c>
      <c r="E7" s="17"/>
    </row>
    <row r="8" spans="1:5">
      <c r="A8" s="3" t="s">
        <v>138</v>
      </c>
      <c r="B8" s="3">
        <v>1403</v>
      </c>
      <c r="E8" s="17"/>
    </row>
    <row r="9" spans="1:5">
      <c r="A9" s="3" t="s">
        <v>43</v>
      </c>
      <c r="B9" s="3">
        <v>1617</v>
      </c>
      <c r="E9" s="17"/>
    </row>
    <row r="10" spans="1:5">
      <c r="A10" s="3" t="s">
        <v>44</v>
      </c>
      <c r="B10" s="3">
        <v>1291</v>
      </c>
      <c r="E10" s="17"/>
    </row>
    <row r="11" spans="1:5">
      <c r="A11" s="3" t="s">
        <v>355</v>
      </c>
      <c r="B11" s="3">
        <v>1490</v>
      </c>
      <c r="E11" s="17"/>
    </row>
    <row r="12" spans="1:2">
      <c r="A12" s="16" t="s">
        <v>169</v>
      </c>
      <c r="B12" s="16">
        <v>1503</v>
      </c>
    </row>
    <row r="13" spans="1:5">
      <c r="A13" s="3" t="s">
        <v>305</v>
      </c>
      <c r="B13" s="3">
        <v>1321</v>
      </c>
      <c r="E13" s="17"/>
    </row>
    <row r="14" spans="1:5">
      <c r="A14" s="3" t="s">
        <v>167</v>
      </c>
      <c r="B14" s="3">
        <v>1710</v>
      </c>
      <c r="E14" s="18"/>
    </row>
    <row r="15" spans="1:5">
      <c r="A15" s="3" t="s">
        <v>351</v>
      </c>
      <c r="B15" s="3">
        <v>1192</v>
      </c>
      <c r="E15" s="17"/>
    </row>
    <row r="16" spans="1:5">
      <c r="A16" s="3" t="s">
        <v>283</v>
      </c>
      <c r="B16" s="3">
        <v>1321</v>
      </c>
      <c r="E16" s="17"/>
    </row>
    <row r="17" spans="1:5">
      <c r="A17" s="3" t="s">
        <v>146</v>
      </c>
      <c r="B17" s="3">
        <v>1310</v>
      </c>
      <c r="E17" s="17"/>
    </row>
    <row r="18" spans="1:5">
      <c r="A18" s="3" t="s">
        <v>185</v>
      </c>
      <c r="B18" s="3">
        <v>1341</v>
      </c>
      <c r="E18" s="17"/>
    </row>
    <row r="19" spans="1:5">
      <c r="A19" s="3" t="s">
        <v>186</v>
      </c>
      <c r="B19" s="3">
        <v>699</v>
      </c>
      <c r="E19" s="17"/>
    </row>
    <row r="20" spans="1:5">
      <c r="A20" s="3" t="s">
        <v>196</v>
      </c>
      <c r="B20" s="3">
        <v>505</v>
      </c>
      <c r="E20" s="17"/>
    </row>
    <row r="21" spans="1:5">
      <c r="A21" s="3" t="s">
        <v>187</v>
      </c>
      <c r="B21" s="3">
        <v>815</v>
      </c>
      <c r="E21" s="17"/>
    </row>
    <row r="22" spans="1:5">
      <c r="A22" s="3" t="s">
        <v>51</v>
      </c>
      <c r="B22" s="3">
        <v>630</v>
      </c>
      <c r="E22" s="17"/>
    </row>
    <row r="23" spans="1:5">
      <c r="A23" s="3" t="s">
        <v>161</v>
      </c>
      <c r="B23" s="3">
        <v>752</v>
      </c>
      <c r="E23" s="17"/>
    </row>
    <row r="24" spans="1:5">
      <c r="A24" s="3" t="s">
        <v>357</v>
      </c>
      <c r="B24" s="3">
        <v>241</v>
      </c>
      <c r="E24" s="17"/>
    </row>
    <row r="25" spans="1:5">
      <c r="A25" s="3" t="s">
        <v>178</v>
      </c>
      <c r="B25" s="3">
        <v>401</v>
      </c>
      <c r="E25" s="17"/>
    </row>
    <row r="26" spans="1:5">
      <c r="A26" s="3" t="s">
        <v>66</v>
      </c>
      <c r="B26" s="3">
        <v>322</v>
      </c>
      <c r="E26" s="17"/>
    </row>
    <row r="27" spans="1:5">
      <c r="A27" s="3" t="s">
        <v>148</v>
      </c>
      <c r="B27" s="3">
        <v>532</v>
      </c>
      <c r="E27" s="17"/>
    </row>
    <row r="28" spans="1:5">
      <c r="A28" s="3" t="s">
        <v>45</v>
      </c>
      <c r="B28" s="3">
        <v>142</v>
      </c>
      <c r="E28" s="17"/>
    </row>
    <row r="29" spans="1:5">
      <c r="A29" s="3" t="s">
        <v>192</v>
      </c>
      <c r="B29" s="3">
        <v>242</v>
      </c>
      <c r="E29" s="17"/>
    </row>
    <row r="30" spans="1:2">
      <c r="A30" s="16" t="s">
        <v>191</v>
      </c>
      <c r="B30" s="16">
        <v>847</v>
      </c>
    </row>
    <row r="31" spans="1:5">
      <c r="A31" s="3" t="s">
        <v>24</v>
      </c>
      <c r="B31" s="3">
        <v>223</v>
      </c>
      <c r="E31" s="17"/>
    </row>
    <row r="32" spans="1:5">
      <c r="A32" s="3" t="s">
        <v>64</v>
      </c>
      <c r="B32" s="3">
        <v>747</v>
      </c>
      <c r="E32" s="17"/>
    </row>
    <row r="33" spans="1:5">
      <c r="A33" s="3" t="s">
        <v>349</v>
      </c>
      <c r="B33" s="3">
        <v>725</v>
      </c>
      <c r="E33" s="17"/>
    </row>
    <row r="34" spans="1:2">
      <c r="A34" s="16" t="s">
        <v>202</v>
      </c>
      <c r="B34" s="16">
        <v>364</v>
      </c>
    </row>
    <row r="35" spans="1:5">
      <c r="A35" s="3" t="s">
        <v>8</v>
      </c>
      <c r="B35" s="3">
        <v>494</v>
      </c>
      <c r="E35" s="17"/>
    </row>
    <row r="36" spans="1:5">
      <c r="A36" s="3" t="s">
        <v>27</v>
      </c>
      <c r="B36" s="3">
        <v>721</v>
      </c>
      <c r="E36" s="17"/>
    </row>
    <row r="37" spans="1:5">
      <c r="A37" s="3" t="s">
        <v>21</v>
      </c>
      <c r="B37" s="3">
        <v>398</v>
      </c>
      <c r="E37" s="17"/>
    </row>
    <row r="38" spans="1:5">
      <c r="A38" s="3" t="s">
        <v>19</v>
      </c>
      <c r="B38" s="3">
        <v>493</v>
      </c>
      <c r="E38" s="17"/>
    </row>
    <row r="39" spans="1:5">
      <c r="A39" s="3" t="s">
        <v>107</v>
      </c>
      <c r="B39" s="3">
        <v>800</v>
      </c>
      <c r="E39" s="17"/>
    </row>
    <row r="40" spans="1:5">
      <c r="A40" s="3" t="s">
        <v>22</v>
      </c>
      <c r="B40" s="3">
        <v>735</v>
      </c>
      <c r="E40" s="17"/>
    </row>
    <row r="41" spans="1:5">
      <c r="A41" s="3" t="s">
        <v>140</v>
      </c>
      <c r="B41" s="3">
        <v>534</v>
      </c>
      <c r="E41" s="17"/>
    </row>
    <row r="42" spans="1:5">
      <c r="A42" s="3" t="s">
        <v>278</v>
      </c>
      <c r="B42" s="3">
        <v>835</v>
      </c>
      <c r="E42" s="17"/>
    </row>
    <row r="43" spans="1:2">
      <c r="A43" s="16" t="s">
        <v>102</v>
      </c>
      <c r="B43" s="16">
        <v>142</v>
      </c>
    </row>
    <row r="44" spans="1:2">
      <c r="A44" s="16" t="s">
        <v>96</v>
      </c>
      <c r="B44" s="16">
        <v>270</v>
      </c>
    </row>
    <row r="45" spans="1:5">
      <c r="A45" s="3" t="s">
        <v>257</v>
      </c>
      <c r="B45" s="3">
        <v>562</v>
      </c>
      <c r="E45" s="17"/>
    </row>
    <row r="46" spans="1:5">
      <c r="A46" s="3" t="s">
        <v>18</v>
      </c>
      <c r="B46" s="3">
        <v>396</v>
      </c>
      <c r="E46" s="17"/>
    </row>
    <row r="47" spans="1:5">
      <c r="A47" s="3" t="s">
        <v>262</v>
      </c>
      <c r="B47" s="3">
        <v>832</v>
      </c>
      <c r="E47" s="17"/>
    </row>
    <row r="48" spans="1:5">
      <c r="A48" s="3" t="s">
        <v>244</v>
      </c>
      <c r="B48" s="3">
        <v>375</v>
      </c>
      <c r="E48" s="17"/>
    </row>
    <row r="49" spans="1:5">
      <c r="A49" s="3" t="s">
        <v>92</v>
      </c>
      <c r="B49" s="3">
        <v>357</v>
      </c>
      <c r="E49" s="17"/>
    </row>
    <row r="50" spans="1:5">
      <c r="A50" s="3" t="s">
        <v>25</v>
      </c>
      <c r="B50" s="3">
        <v>475</v>
      </c>
      <c r="E50" s="17"/>
    </row>
    <row r="51" spans="1:5">
      <c r="A51" s="3" t="s">
        <v>201</v>
      </c>
      <c r="B51" s="3">
        <v>620</v>
      </c>
      <c r="E51" s="17"/>
    </row>
    <row r="52" spans="1:5">
      <c r="A52" s="3" t="s">
        <v>4</v>
      </c>
      <c r="B52" s="3">
        <v>511</v>
      </c>
      <c r="E52" s="17"/>
    </row>
    <row r="53" spans="1:5">
      <c r="A53" s="3" t="s">
        <v>3</v>
      </c>
      <c r="B53" s="3">
        <v>554</v>
      </c>
      <c r="E53" s="17"/>
    </row>
    <row r="54" spans="1:5">
      <c r="A54" s="3" t="s">
        <v>360</v>
      </c>
      <c r="B54" s="3">
        <v>315</v>
      </c>
      <c r="E54" s="17"/>
    </row>
    <row r="55" spans="1:5">
      <c r="A55" s="3" t="s">
        <v>127</v>
      </c>
      <c r="B55" s="3">
        <v>787</v>
      </c>
      <c r="E55" s="17"/>
    </row>
    <row r="56" spans="1:5">
      <c r="A56" s="3" t="s">
        <v>352</v>
      </c>
      <c r="B56" s="3">
        <v>238</v>
      </c>
      <c r="E56" s="17"/>
    </row>
    <row r="57" spans="1:5">
      <c r="A57" s="3" t="s">
        <v>270</v>
      </c>
      <c r="B57" s="3">
        <v>681</v>
      </c>
      <c r="E57" s="17"/>
    </row>
    <row r="58" spans="1:5">
      <c r="A58" s="3" t="s">
        <v>209</v>
      </c>
      <c r="B58" s="3">
        <v>570</v>
      </c>
      <c r="E58" s="17"/>
    </row>
    <row r="59" spans="1:5">
      <c r="A59" s="3" t="s">
        <v>78</v>
      </c>
      <c r="B59" s="3">
        <v>138</v>
      </c>
      <c r="E59" s="17"/>
    </row>
    <row r="60" spans="1:5">
      <c r="A60" s="3" t="s">
        <v>108</v>
      </c>
      <c r="B60" s="3">
        <v>299</v>
      </c>
      <c r="E60" s="17"/>
    </row>
    <row r="61" spans="1:5">
      <c r="A61" s="3" t="s">
        <v>165</v>
      </c>
      <c r="B61" s="3">
        <v>345</v>
      </c>
      <c r="E61" s="17"/>
    </row>
    <row r="62" spans="1:5">
      <c r="A62" s="3" t="s">
        <v>333</v>
      </c>
      <c r="B62" s="3">
        <v>383</v>
      </c>
      <c r="E62" s="17"/>
    </row>
    <row r="63" spans="1:5">
      <c r="A63" s="3" t="s">
        <v>106</v>
      </c>
      <c r="B63" s="3">
        <v>626</v>
      </c>
      <c r="E63" s="17"/>
    </row>
    <row r="64" spans="1:5">
      <c r="A64" s="3" t="s">
        <v>74</v>
      </c>
      <c r="B64" s="3">
        <v>422</v>
      </c>
      <c r="E64" s="17"/>
    </row>
    <row r="65" spans="1:5">
      <c r="A65" s="3" t="s">
        <v>155</v>
      </c>
      <c r="B65" s="3">
        <v>285</v>
      </c>
      <c r="E65" s="17"/>
    </row>
    <row r="66" spans="1:5">
      <c r="A66" s="3" t="s">
        <v>61</v>
      </c>
      <c r="B66" s="3">
        <v>176</v>
      </c>
      <c r="E66" s="17"/>
    </row>
    <row r="67" spans="1:2">
      <c r="A67" s="16" t="s">
        <v>105</v>
      </c>
      <c r="B67" s="16">
        <v>666</v>
      </c>
    </row>
    <row r="68" spans="1:5">
      <c r="A68" s="3" t="s">
        <v>46</v>
      </c>
      <c r="B68" s="3">
        <v>521</v>
      </c>
      <c r="E68" s="17"/>
    </row>
    <row r="69" spans="1:5">
      <c r="A69" s="3" t="s">
        <v>354</v>
      </c>
      <c r="B69" s="3">
        <v>675</v>
      </c>
      <c r="E69" s="17"/>
    </row>
    <row r="70" spans="1:5">
      <c r="A70" s="3" t="s">
        <v>73</v>
      </c>
      <c r="B70" s="3">
        <v>121</v>
      </c>
      <c r="E70" s="17"/>
    </row>
    <row r="71" spans="1:2">
      <c r="A71" s="16" t="s">
        <v>99</v>
      </c>
      <c r="B71" s="16">
        <v>547</v>
      </c>
    </row>
    <row r="72" spans="1:5">
      <c r="A72" s="3" t="s">
        <v>181</v>
      </c>
      <c r="B72" s="3">
        <v>181</v>
      </c>
      <c r="E72" s="17"/>
    </row>
    <row r="73" spans="1:5">
      <c r="A73" s="3" t="s">
        <v>190</v>
      </c>
      <c r="B73" s="3">
        <v>442</v>
      </c>
      <c r="E73" s="17"/>
    </row>
    <row r="74" spans="1:5">
      <c r="A74" s="3" t="s">
        <v>55</v>
      </c>
      <c r="B74" s="3">
        <v>242</v>
      </c>
      <c r="E74" s="17"/>
    </row>
    <row r="75" spans="1:5">
      <c r="A75" s="3" t="s">
        <v>62</v>
      </c>
      <c r="B75" s="3">
        <v>648</v>
      </c>
      <c r="E75" s="17"/>
    </row>
    <row r="76" spans="1:5">
      <c r="A76" s="3" t="s">
        <v>184</v>
      </c>
      <c r="B76" s="3">
        <v>256</v>
      </c>
      <c r="E76" s="17"/>
    </row>
    <row r="77" spans="1:5">
      <c r="A77" s="3" t="s">
        <v>193</v>
      </c>
      <c r="B77" s="3">
        <v>443</v>
      </c>
      <c r="E77" s="17"/>
    </row>
    <row r="78" spans="1:5">
      <c r="A78" s="3" t="s">
        <v>253</v>
      </c>
      <c r="B78" s="3">
        <v>671</v>
      </c>
      <c r="E78" s="17"/>
    </row>
    <row r="79" spans="1:5">
      <c r="A79" s="3" t="s">
        <v>116</v>
      </c>
      <c r="B79" s="3">
        <v>396</v>
      </c>
      <c r="E79" s="17"/>
    </row>
    <row r="80" spans="1:5">
      <c r="A80" s="3" t="s">
        <v>289</v>
      </c>
      <c r="B80" s="3">
        <v>342</v>
      </c>
      <c r="E80" s="17"/>
    </row>
    <row r="81" spans="1:5">
      <c r="A81" s="3" t="s">
        <v>6</v>
      </c>
      <c r="B81" s="3">
        <v>503</v>
      </c>
      <c r="E81" s="17"/>
    </row>
    <row r="82" spans="1:5">
      <c r="A82" s="3" t="s">
        <v>28</v>
      </c>
      <c r="B82" s="3">
        <v>787</v>
      </c>
      <c r="E82" s="17"/>
    </row>
    <row r="83" spans="1:5">
      <c r="A83" s="3" t="s">
        <v>30</v>
      </c>
      <c r="B83" s="3">
        <v>496</v>
      </c>
      <c r="E83" s="17"/>
    </row>
    <row r="84" spans="1:5">
      <c r="A84" s="3" t="s">
        <v>15</v>
      </c>
      <c r="B84" s="3">
        <v>814</v>
      </c>
      <c r="E84" s="17"/>
    </row>
    <row r="85" spans="1:5">
      <c r="A85" s="3" t="s">
        <v>335</v>
      </c>
      <c r="B85" s="3">
        <v>807</v>
      </c>
      <c r="E85" s="17"/>
    </row>
    <row r="86" spans="1:5">
      <c r="A86" s="3" t="s">
        <v>256</v>
      </c>
      <c r="B86" s="3">
        <v>462</v>
      </c>
      <c r="E86" s="17"/>
    </row>
    <row r="87" spans="1:5">
      <c r="A87" s="3" t="s">
        <v>143</v>
      </c>
      <c r="B87" s="3">
        <v>755</v>
      </c>
      <c r="E87" s="17"/>
    </row>
    <row r="88" spans="1:5">
      <c r="A88" s="3" t="s">
        <v>251</v>
      </c>
      <c r="B88" s="3">
        <v>121</v>
      </c>
      <c r="E88" s="17"/>
    </row>
    <row r="89" spans="1:5">
      <c r="A89" s="3" t="s">
        <v>243</v>
      </c>
      <c r="B89" s="3">
        <v>112</v>
      </c>
      <c r="E89" s="17"/>
    </row>
    <row r="90" spans="1:5">
      <c r="A90" s="3" t="s">
        <v>258</v>
      </c>
      <c r="B90" s="3">
        <v>441</v>
      </c>
      <c r="E90" s="17"/>
    </row>
    <row r="91" spans="1:5">
      <c r="A91" s="3" t="s">
        <v>247</v>
      </c>
      <c r="B91" s="3">
        <v>377</v>
      </c>
      <c r="E91" s="17"/>
    </row>
    <row r="92" spans="1:5">
      <c r="A92" s="3" t="s">
        <v>227</v>
      </c>
      <c r="B92" s="3">
        <v>535</v>
      </c>
      <c r="E92" s="17"/>
    </row>
    <row r="93" spans="1:2">
      <c r="A93" s="16" t="s">
        <v>79</v>
      </c>
      <c r="B93" s="16">
        <v>682</v>
      </c>
    </row>
    <row r="94" spans="1:5">
      <c r="A94" s="3" t="s">
        <v>7</v>
      </c>
      <c r="B94" s="3">
        <v>204</v>
      </c>
      <c r="E94" s="17"/>
    </row>
    <row r="95" spans="1:5">
      <c r="A95" s="3" t="s">
        <v>20</v>
      </c>
      <c r="B95" s="3">
        <v>818</v>
      </c>
      <c r="E95" s="17"/>
    </row>
    <row r="96" spans="1:5">
      <c r="A96" s="3" t="s">
        <v>162</v>
      </c>
      <c r="B96" s="3">
        <v>701</v>
      </c>
      <c r="E96" s="17"/>
    </row>
    <row r="97" spans="1:5">
      <c r="A97" s="3" t="s">
        <v>57</v>
      </c>
      <c r="B97" s="3">
        <v>148</v>
      </c>
      <c r="E97" s="17"/>
    </row>
    <row r="98" spans="1:5">
      <c r="A98" s="3" t="s">
        <v>56</v>
      </c>
      <c r="B98" s="3">
        <v>751</v>
      </c>
      <c r="E98" s="17"/>
    </row>
    <row r="99" spans="1:5">
      <c r="A99" s="3" t="s">
        <v>233</v>
      </c>
      <c r="B99" s="3">
        <v>574</v>
      </c>
      <c r="E99" s="17"/>
    </row>
    <row r="100" spans="1:2">
      <c r="A100" s="16" t="s">
        <v>164</v>
      </c>
      <c r="B100" s="16">
        <v>235</v>
      </c>
    </row>
    <row r="101" spans="1:5">
      <c r="A101" s="3" t="s">
        <v>58</v>
      </c>
      <c r="B101" s="3">
        <v>194</v>
      </c>
      <c r="E101" s="17"/>
    </row>
    <row r="102" spans="1:5">
      <c r="A102" s="3" t="s">
        <v>217</v>
      </c>
      <c r="B102" s="3">
        <v>179</v>
      </c>
      <c r="E102" s="17"/>
    </row>
    <row r="103" spans="1:5">
      <c r="A103" s="3" t="s">
        <v>65</v>
      </c>
      <c r="B103" s="3">
        <v>180</v>
      </c>
      <c r="E103" s="17"/>
    </row>
    <row r="104" spans="1:5">
      <c r="A104" s="3" t="s">
        <v>35</v>
      </c>
      <c r="B104" s="3">
        <v>124</v>
      </c>
      <c r="E104" s="17"/>
    </row>
    <row r="105" spans="1:5">
      <c r="A105" s="3" t="s">
        <v>52</v>
      </c>
      <c r="B105" s="3">
        <v>140</v>
      </c>
      <c r="E105" s="17"/>
    </row>
    <row r="106" spans="1:5">
      <c r="A106" s="3" t="s">
        <v>197</v>
      </c>
      <c r="B106" s="3">
        <v>122</v>
      </c>
      <c r="E106" s="17"/>
    </row>
    <row r="107" spans="1:5">
      <c r="A107" s="3" t="s">
        <v>167</v>
      </c>
      <c r="B107" s="3">
        <v>150</v>
      </c>
      <c r="E107" s="17"/>
    </row>
    <row r="108" spans="1:5">
      <c r="A108" s="3" t="s">
        <v>5</v>
      </c>
      <c r="B108" s="3">
        <v>228</v>
      </c>
      <c r="E108" s="17"/>
    </row>
    <row r="109" spans="1:5">
      <c r="A109" s="3" t="s">
        <v>204</v>
      </c>
      <c r="B109" s="3">
        <v>104</v>
      </c>
      <c r="E109" s="17"/>
    </row>
    <row r="110" spans="1:5">
      <c r="A110" s="3" t="s">
        <v>13</v>
      </c>
      <c r="B110" s="3">
        <v>213</v>
      </c>
      <c r="E110" s="17"/>
    </row>
    <row r="111" spans="1:5">
      <c r="A111" s="3" t="s">
        <v>163</v>
      </c>
      <c r="B111" s="3">
        <v>105</v>
      </c>
      <c r="E111" s="17"/>
    </row>
    <row r="112" spans="1:5">
      <c r="A112" s="3" t="s">
        <v>139</v>
      </c>
      <c r="B112" s="3">
        <v>218</v>
      </c>
      <c r="E112" s="17"/>
    </row>
    <row r="113" spans="1:5">
      <c r="A113" s="3" t="s">
        <v>94</v>
      </c>
      <c r="B113" s="3">
        <v>158</v>
      </c>
      <c r="E113" s="18"/>
    </row>
    <row r="114" spans="1:5">
      <c r="A114" s="3" t="s">
        <v>210</v>
      </c>
      <c r="B114" s="3">
        <v>204</v>
      </c>
      <c r="E114" s="17"/>
    </row>
    <row r="115" spans="1:5">
      <c r="A115" s="3" t="s">
        <v>290</v>
      </c>
      <c r="B115" s="3">
        <v>148</v>
      </c>
      <c r="E115" s="17"/>
    </row>
    <row r="116" spans="1:5">
      <c r="A116" s="3" t="s">
        <v>274</v>
      </c>
      <c r="B116" s="3">
        <v>171</v>
      </c>
      <c r="E116" s="17"/>
    </row>
    <row r="117" spans="1:5">
      <c r="A117" s="3" t="s">
        <v>83</v>
      </c>
      <c r="B117" s="3">
        <v>186</v>
      </c>
      <c r="E117" s="17"/>
    </row>
    <row r="118" spans="1:5">
      <c r="A118" s="3" t="s">
        <v>32</v>
      </c>
      <c r="B118" s="3">
        <v>155</v>
      </c>
      <c r="E118" s="18"/>
    </row>
    <row r="119" spans="1:5">
      <c r="A119" s="3" t="s">
        <v>334</v>
      </c>
      <c r="B119" s="3">
        <v>165</v>
      </c>
      <c r="E119" s="17"/>
    </row>
    <row r="120" spans="1:5">
      <c r="A120" s="3" t="s">
        <v>292</v>
      </c>
      <c r="B120" s="3">
        <v>180</v>
      </c>
      <c r="E120" s="17"/>
    </row>
    <row r="121" spans="1:5">
      <c r="A121" s="3" t="s">
        <v>132</v>
      </c>
      <c r="B121" s="3">
        <v>233</v>
      </c>
      <c r="E121" s="17"/>
    </row>
    <row r="122" spans="1:5">
      <c r="A122" s="3" t="s">
        <v>131</v>
      </c>
      <c r="B122" s="3">
        <v>149</v>
      </c>
      <c r="E122" s="18"/>
    </row>
    <row r="123" spans="1:2">
      <c r="A123" s="16" t="s">
        <v>97</v>
      </c>
      <c r="B123" s="16">
        <v>161</v>
      </c>
    </row>
    <row r="124" spans="1:5">
      <c r="A124" s="3" t="s">
        <v>180</v>
      </c>
      <c r="B124" s="3">
        <v>219</v>
      </c>
      <c r="E124" s="17"/>
    </row>
    <row r="125" spans="1:5">
      <c r="A125" s="3" t="s">
        <v>119</v>
      </c>
      <c r="B125" s="3">
        <v>222</v>
      </c>
      <c r="E125" s="17"/>
    </row>
    <row r="126" spans="1:5">
      <c r="A126" s="3" t="s">
        <v>207</v>
      </c>
      <c r="B126" s="3">
        <v>192</v>
      </c>
      <c r="E126" s="18"/>
    </row>
    <row r="127" spans="1:5">
      <c r="A127" s="3" t="s">
        <v>218</v>
      </c>
      <c r="B127" s="3">
        <v>148</v>
      </c>
      <c r="E127" s="17"/>
    </row>
    <row r="128" spans="1:5">
      <c r="A128" s="3" t="s">
        <v>346</v>
      </c>
      <c r="B128" s="3">
        <v>192</v>
      </c>
      <c r="E128" s="17"/>
    </row>
    <row r="129" spans="1:5">
      <c r="A129" s="3" t="s">
        <v>286</v>
      </c>
      <c r="B129" s="3">
        <v>202</v>
      </c>
      <c r="E129" s="17"/>
    </row>
    <row r="130" spans="1:5">
      <c r="A130" s="3" t="s">
        <v>10</v>
      </c>
      <c r="B130" s="3">
        <v>126</v>
      </c>
      <c r="E130" s="17"/>
    </row>
    <row r="131" spans="1:5">
      <c r="A131" s="3" t="s">
        <v>110</v>
      </c>
      <c r="B131" s="3">
        <v>230</v>
      </c>
      <c r="E131" s="17"/>
    </row>
    <row r="132" spans="1:5">
      <c r="A132" s="3" t="s">
        <v>101</v>
      </c>
      <c r="B132" s="3">
        <v>221</v>
      </c>
      <c r="E132" s="17"/>
    </row>
    <row r="133" spans="1:5">
      <c r="A133" s="3" t="s">
        <v>189</v>
      </c>
      <c r="B133" s="3">
        <v>114</v>
      </c>
      <c r="E133" s="17"/>
    </row>
    <row r="134" spans="1:5">
      <c r="A134" s="3" t="s">
        <v>85</v>
      </c>
      <c r="B134" s="3">
        <v>177</v>
      </c>
      <c r="E134" s="18"/>
    </row>
    <row r="135" spans="1:5">
      <c r="A135" s="3" t="s">
        <v>275</v>
      </c>
      <c r="B135" s="3">
        <v>170</v>
      </c>
      <c r="E135" s="17"/>
    </row>
    <row r="136" spans="1:5">
      <c r="A136" s="3" t="s">
        <v>80</v>
      </c>
      <c r="B136" s="3">
        <v>236</v>
      </c>
      <c r="E136" s="17"/>
    </row>
    <row r="137" spans="1:5">
      <c r="A137" s="3" t="s">
        <v>242</v>
      </c>
      <c r="B137" s="3">
        <v>216</v>
      </c>
      <c r="E137" s="17"/>
    </row>
    <row r="138" spans="1:5">
      <c r="A138" s="3" t="s">
        <v>26</v>
      </c>
      <c r="B138" s="3">
        <v>211</v>
      </c>
      <c r="E138" s="17"/>
    </row>
    <row r="139" spans="1:5">
      <c r="A139" s="3" t="s">
        <v>255</v>
      </c>
      <c r="B139" s="3">
        <v>122</v>
      </c>
      <c r="E139" s="17"/>
    </row>
    <row r="140" spans="1:5">
      <c r="A140" s="3" t="s">
        <v>250</v>
      </c>
      <c r="B140" s="3">
        <v>140</v>
      </c>
      <c r="E140" s="17"/>
    </row>
    <row r="141" spans="1:5">
      <c r="A141" s="3" t="s">
        <v>31</v>
      </c>
      <c r="B141" s="3">
        <v>191</v>
      </c>
      <c r="E141" s="17"/>
    </row>
    <row r="142" spans="1:5">
      <c r="A142" s="3" t="s">
        <v>188</v>
      </c>
      <c r="B142" s="3">
        <v>166</v>
      </c>
      <c r="E142" s="17"/>
    </row>
    <row r="143" spans="1:5">
      <c r="A143" s="3" t="s">
        <v>36</v>
      </c>
      <c r="B143" s="3">
        <v>169</v>
      </c>
      <c r="E143" s="17"/>
    </row>
    <row r="144" spans="1:5">
      <c r="A144" s="3" t="s">
        <v>249</v>
      </c>
      <c r="B144" s="3">
        <v>164</v>
      </c>
      <c r="E144" s="17"/>
    </row>
    <row r="145" spans="1:5">
      <c r="A145" s="3" t="s">
        <v>117</v>
      </c>
      <c r="B145" s="3">
        <v>237</v>
      </c>
      <c r="E145" s="17"/>
    </row>
    <row r="146" spans="1:5">
      <c r="A146" s="3" t="s">
        <v>68</v>
      </c>
      <c r="B146" s="3">
        <v>807</v>
      </c>
      <c r="E146" s="17"/>
    </row>
    <row r="147" spans="1:5">
      <c r="A147" s="3" t="s">
        <v>182</v>
      </c>
      <c r="B147" s="3">
        <v>176</v>
      </c>
      <c r="E147" s="17"/>
    </row>
    <row r="148" spans="1:5">
      <c r="A148" s="3" t="s">
        <v>59</v>
      </c>
      <c r="B148" s="3">
        <v>168</v>
      </c>
      <c r="E148" s="17"/>
    </row>
    <row r="149" spans="1:5">
      <c r="A149" s="3" t="s">
        <v>272</v>
      </c>
      <c r="B149" s="3">
        <v>108</v>
      </c>
      <c r="E149" s="17"/>
    </row>
    <row r="150" spans="1:5">
      <c r="A150" s="3" t="s">
        <v>232</v>
      </c>
      <c r="B150" s="3">
        <v>161</v>
      </c>
      <c r="E150" s="17"/>
    </row>
    <row r="151" spans="1:5">
      <c r="A151" s="3" t="s">
        <v>353</v>
      </c>
      <c r="B151" s="3">
        <v>172</v>
      </c>
      <c r="E151" s="17"/>
    </row>
    <row r="152" spans="1:5">
      <c r="A152" s="3" t="s">
        <v>273</v>
      </c>
      <c r="B152" s="3">
        <v>120</v>
      </c>
      <c r="E152" s="17"/>
    </row>
    <row r="153" spans="1:5">
      <c r="A153" s="3" t="s">
        <v>269</v>
      </c>
      <c r="B153" s="3">
        <v>131</v>
      </c>
      <c r="E153" s="17"/>
    </row>
    <row r="154" spans="1:5">
      <c r="A154" s="3" t="s">
        <v>215</v>
      </c>
      <c r="B154" s="3">
        <v>159</v>
      </c>
      <c r="E154" s="17"/>
    </row>
    <row r="155" spans="1:5">
      <c r="A155" s="3" t="s">
        <v>285</v>
      </c>
      <c r="B155" s="3">
        <v>123</v>
      </c>
      <c r="E155" s="17"/>
    </row>
    <row r="156" spans="1:5">
      <c r="A156" s="3" t="s">
        <v>291</v>
      </c>
      <c r="B156" s="3">
        <v>167</v>
      </c>
      <c r="E156" s="17"/>
    </row>
    <row r="157" spans="1:5">
      <c r="A157" s="3" t="s">
        <v>200</v>
      </c>
      <c r="B157" s="3">
        <v>121</v>
      </c>
      <c r="E157" s="17"/>
    </row>
    <row r="158" spans="1:5">
      <c r="A158" s="3" t="s">
        <v>263</v>
      </c>
      <c r="B158" s="3">
        <v>122</v>
      </c>
      <c r="E158" s="17"/>
    </row>
    <row r="159" spans="1:5">
      <c r="A159" s="3" t="s">
        <v>287</v>
      </c>
      <c r="B159" s="3">
        <v>181</v>
      </c>
      <c r="E159" s="17"/>
    </row>
    <row r="160" spans="1:2">
      <c r="A160" s="16" t="s">
        <v>240</v>
      </c>
      <c r="B160" s="16">
        <v>183</v>
      </c>
    </row>
    <row r="161" spans="1:5">
      <c r="A161" s="3" t="s">
        <v>37</v>
      </c>
      <c r="B161" s="3">
        <v>149</v>
      </c>
      <c r="E161" s="17"/>
    </row>
    <row r="162" spans="1:5">
      <c r="A162" s="3" t="s">
        <v>98</v>
      </c>
      <c r="B162" s="3">
        <v>235</v>
      </c>
      <c r="E162" s="17"/>
    </row>
    <row r="163" spans="1:2">
      <c r="A163" s="16" t="s">
        <v>199</v>
      </c>
      <c r="B163" s="16">
        <v>230</v>
      </c>
    </row>
    <row r="164" spans="1:5">
      <c r="A164" s="3" t="s">
        <v>241</v>
      </c>
      <c r="B164" s="3">
        <v>134</v>
      </c>
      <c r="E164" s="17"/>
    </row>
    <row r="165" spans="1:2">
      <c r="A165" s="16" t="s">
        <v>168</v>
      </c>
      <c r="B165" s="16">
        <v>382</v>
      </c>
    </row>
    <row r="166" spans="1:5">
      <c r="A166" s="3" t="s">
        <v>160</v>
      </c>
      <c r="B166" s="3">
        <v>187</v>
      </c>
      <c r="E166" s="17"/>
    </row>
    <row r="167" spans="1:5">
      <c r="A167" s="3" t="s">
        <v>141</v>
      </c>
      <c r="B167" s="3">
        <v>151</v>
      </c>
      <c r="E167" s="17"/>
    </row>
    <row r="168" spans="1:5">
      <c r="A168" s="3" t="s">
        <v>50</v>
      </c>
      <c r="B168" s="3">
        <v>224</v>
      </c>
      <c r="E168" s="17"/>
    </row>
    <row r="169" spans="1:5">
      <c r="A169" s="3" t="s">
        <v>295</v>
      </c>
      <c r="B169" s="3">
        <v>180</v>
      </c>
      <c r="E169" s="17"/>
    </row>
    <row r="170" spans="1:5">
      <c r="A170" s="3" t="s">
        <v>221</v>
      </c>
      <c r="B170" s="3">
        <v>224</v>
      </c>
      <c r="E170" s="17"/>
    </row>
    <row r="171" spans="1:5">
      <c r="A171" s="3" t="s">
        <v>53</v>
      </c>
      <c r="B171" s="3">
        <v>202</v>
      </c>
      <c r="E171" s="17"/>
    </row>
    <row r="172" spans="1:5">
      <c r="A172" s="3" t="s">
        <v>75</v>
      </c>
      <c r="B172" s="3">
        <v>105</v>
      </c>
      <c r="E172" s="17"/>
    </row>
    <row r="173" spans="1:5">
      <c r="A173" s="3" t="s">
        <v>195</v>
      </c>
      <c r="B173" s="3">
        <v>219</v>
      </c>
      <c r="E173" s="17"/>
    </row>
    <row r="174" spans="1:5">
      <c r="A174" s="3" t="s">
        <v>17</v>
      </c>
      <c r="B174" s="3">
        <v>172</v>
      </c>
      <c r="E174" s="17"/>
    </row>
    <row r="175" spans="1:5">
      <c r="A175" s="3" t="s">
        <v>60</v>
      </c>
      <c r="B175" s="3">
        <v>171</v>
      </c>
      <c r="E175" s="17"/>
    </row>
    <row r="176" spans="1:5">
      <c r="A176" s="3" t="s">
        <v>198</v>
      </c>
      <c r="B176" s="3">
        <v>239</v>
      </c>
      <c r="E176" s="17"/>
    </row>
    <row r="177" spans="1:5">
      <c r="A177" s="3" t="s">
        <v>318</v>
      </c>
      <c r="B177" s="3">
        <v>163</v>
      </c>
      <c r="E177" s="17"/>
    </row>
    <row r="178" spans="1:5">
      <c r="A178" s="3" t="s">
        <v>268</v>
      </c>
      <c r="B178" s="3">
        <v>175</v>
      </c>
      <c r="E178" s="17"/>
    </row>
    <row r="179" spans="1:5">
      <c r="A179" s="3" t="s">
        <v>71</v>
      </c>
      <c r="B179" s="3">
        <v>138</v>
      </c>
      <c r="E179" s="17"/>
    </row>
    <row r="180" spans="1:5">
      <c r="A180" s="3" t="s">
        <v>156</v>
      </c>
      <c r="B180" s="3">
        <v>206</v>
      </c>
      <c r="E180" s="17"/>
    </row>
    <row r="181" spans="1:5">
      <c r="A181" s="3" t="s">
        <v>115</v>
      </c>
      <c r="B181" s="3">
        <v>100</v>
      </c>
      <c r="E181" s="17"/>
    </row>
    <row r="182" spans="1:5">
      <c r="A182" s="3" t="s">
        <v>42</v>
      </c>
      <c r="B182" s="3">
        <v>119</v>
      </c>
      <c r="E182" s="17"/>
    </row>
    <row r="183" spans="1:5">
      <c r="A183" s="3" t="s">
        <v>29</v>
      </c>
      <c r="B183" s="3">
        <v>106</v>
      </c>
      <c r="E183" s="17"/>
    </row>
    <row r="184" spans="1:5">
      <c r="A184" s="3" t="s">
        <v>100</v>
      </c>
      <c r="B184" s="3">
        <v>119</v>
      </c>
      <c r="E184" s="17"/>
    </row>
    <row r="185" spans="1:5">
      <c r="A185" s="3" t="s">
        <v>356</v>
      </c>
      <c r="B185" s="3">
        <v>110</v>
      </c>
      <c r="E185" s="17"/>
    </row>
    <row r="186" spans="1:5">
      <c r="A186" s="3" t="s">
        <v>109</v>
      </c>
      <c r="B186" s="3">
        <v>124</v>
      </c>
      <c r="E186" s="17"/>
    </row>
    <row r="187" spans="1:5">
      <c r="A187" s="3" t="s">
        <v>266</v>
      </c>
      <c r="B187" s="3">
        <v>234</v>
      </c>
      <c r="E187" s="17"/>
    </row>
    <row r="188" spans="1:5">
      <c r="A188" s="3" t="s">
        <v>70</v>
      </c>
      <c r="B188" s="3">
        <v>181</v>
      </c>
      <c r="E188" s="17"/>
    </row>
    <row r="189" spans="1:5">
      <c r="A189" s="3" t="s">
        <v>11</v>
      </c>
      <c r="B189" s="3">
        <v>204</v>
      </c>
      <c r="E189" s="17"/>
    </row>
    <row r="190" spans="1:5">
      <c r="A190" s="3" t="s">
        <v>171</v>
      </c>
      <c r="B190" s="3">
        <v>236</v>
      </c>
      <c r="E190" s="17"/>
    </row>
    <row r="191" spans="1:5">
      <c r="A191" s="3" t="s">
        <v>345</v>
      </c>
      <c r="B191" s="3">
        <v>185</v>
      </c>
      <c r="E191" s="17"/>
    </row>
    <row r="192" spans="1:5">
      <c r="A192" s="3" t="s">
        <v>336</v>
      </c>
      <c r="B192" s="3">
        <v>197</v>
      </c>
      <c r="E192" s="17"/>
    </row>
    <row r="193" spans="1:5">
      <c r="A193" s="3" t="s">
        <v>338</v>
      </c>
      <c r="B193" s="3">
        <v>230</v>
      </c>
      <c r="E193" s="17"/>
    </row>
    <row r="194" spans="1:5">
      <c r="A194" s="3" t="s">
        <v>276</v>
      </c>
      <c r="B194" s="3">
        <v>164</v>
      </c>
      <c r="E194" s="17"/>
    </row>
    <row r="195" spans="1:5">
      <c r="A195" s="3" t="s">
        <v>199</v>
      </c>
      <c r="B195" s="3">
        <v>195</v>
      </c>
      <c r="E195" s="17"/>
    </row>
    <row r="196" spans="1:5">
      <c r="A196" s="3" t="s">
        <v>219</v>
      </c>
      <c r="B196" s="3">
        <v>144</v>
      </c>
      <c r="E196" s="17"/>
    </row>
    <row r="197" spans="1:5">
      <c r="A197" s="3" t="s">
        <v>228</v>
      </c>
      <c r="B197" s="3">
        <v>122</v>
      </c>
      <c r="E197" s="17"/>
    </row>
    <row r="198" spans="1:5">
      <c r="A198" s="3" t="s">
        <v>339</v>
      </c>
      <c r="B198" s="3">
        <v>136</v>
      </c>
      <c r="E198" s="17"/>
    </row>
    <row r="199" spans="1:5">
      <c r="A199" s="3" t="s">
        <v>63</v>
      </c>
      <c r="B199" s="3">
        <v>124</v>
      </c>
      <c r="E199" s="17"/>
    </row>
    <row r="200" spans="1:5">
      <c r="A200" s="3" t="s">
        <v>259</v>
      </c>
      <c r="B200" s="3">
        <v>123</v>
      </c>
      <c r="E200" s="17"/>
    </row>
    <row r="201" spans="1:5">
      <c r="A201" s="3" t="s">
        <v>321</v>
      </c>
      <c r="B201" s="3">
        <v>120</v>
      </c>
      <c r="E201" s="17"/>
    </row>
    <row r="202" spans="1:5">
      <c r="A202" s="3" t="s">
        <v>265</v>
      </c>
      <c r="B202" s="3">
        <v>234</v>
      </c>
      <c r="E202" s="17"/>
    </row>
    <row r="203" spans="1:5">
      <c r="A203" s="3" t="s">
        <v>220</v>
      </c>
      <c r="B203" s="3">
        <v>168</v>
      </c>
      <c r="E203" s="17"/>
    </row>
    <row r="204" spans="1:5">
      <c r="A204" s="3" t="s">
        <v>245</v>
      </c>
      <c r="B204" s="3">
        <v>131</v>
      </c>
      <c r="E204" s="17"/>
    </row>
    <row r="205" spans="1:5">
      <c r="A205" s="3" t="s">
        <v>358</v>
      </c>
      <c r="B205" s="3">
        <v>121</v>
      </c>
      <c r="E205" s="17"/>
    </row>
    <row r="206" spans="1:5">
      <c r="A206" s="3" t="s">
        <v>32</v>
      </c>
      <c r="B206" s="3">
        <v>93</v>
      </c>
      <c r="E206" s="17"/>
    </row>
    <row r="207" spans="1:2">
      <c r="A207" s="16" t="s">
        <v>104</v>
      </c>
      <c r="B207" s="16">
        <v>80</v>
      </c>
    </row>
    <row r="208" spans="1:5">
      <c r="A208" s="3" t="s">
        <v>92</v>
      </c>
      <c r="B208" s="3">
        <v>83</v>
      </c>
      <c r="E208" s="18"/>
    </row>
    <row r="209" spans="1:5">
      <c r="A209" s="3" t="s">
        <v>208</v>
      </c>
      <c r="B209" s="3">
        <v>98</v>
      </c>
      <c r="E209" s="17"/>
    </row>
    <row r="210" spans="1:5">
      <c r="A210" s="3" t="s">
        <v>14</v>
      </c>
      <c r="B210" s="3">
        <v>85</v>
      </c>
      <c r="E210" s="17"/>
    </row>
    <row r="211" spans="1:5">
      <c r="A211" s="3" t="s">
        <v>142</v>
      </c>
      <c r="B211" s="3">
        <v>85</v>
      </c>
      <c r="E211" s="17"/>
    </row>
    <row r="212" spans="1:5">
      <c r="A212" s="3" t="s">
        <v>332</v>
      </c>
      <c r="B212" s="3">
        <v>89</v>
      </c>
      <c r="E212" s="18"/>
    </row>
    <row r="213" spans="1:5">
      <c r="A213" s="3" t="s">
        <v>330</v>
      </c>
      <c r="B213" s="3">
        <v>87</v>
      </c>
      <c r="E213" s="18"/>
    </row>
    <row r="214" spans="1:5">
      <c r="A214" s="3" t="s">
        <v>152</v>
      </c>
      <c r="B214" s="3">
        <v>80</v>
      </c>
      <c r="E214" s="18"/>
    </row>
    <row r="215" spans="1:5">
      <c r="A215" s="3" t="s">
        <v>118</v>
      </c>
      <c r="B215" s="3">
        <v>87</v>
      </c>
      <c r="E215" s="17"/>
    </row>
    <row r="216" spans="1:5">
      <c r="A216" s="3" t="s">
        <v>124</v>
      </c>
      <c r="B216" s="3">
        <v>91</v>
      </c>
      <c r="E216" s="18"/>
    </row>
    <row r="217" spans="1:5">
      <c r="A217" s="3" t="s">
        <v>153</v>
      </c>
      <c r="B217" s="3">
        <v>93</v>
      </c>
      <c r="E217" s="18"/>
    </row>
    <row r="218" spans="1:5">
      <c r="A218" s="3" t="s">
        <v>151</v>
      </c>
      <c r="B218" s="3">
        <v>81</v>
      </c>
      <c r="E218" s="18"/>
    </row>
    <row r="219" spans="1:5">
      <c r="A219" s="3" t="s">
        <v>111</v>
      </c>
      <c r="B219" s="3">
        <v>82</v>
      </c>
      <c r="E219" s="17"/>
    </row>
    <row r="220" spans="1:5">
      <c r="A220" s="3" t="s">
        <v>309</v>
      </c>
      <c r="B220" s="3">
        <v>80</v>
      </c>
      <c r="E220" s="18"/>
    </row>
    <row r="221" spans="1:5">
      <c r="A221" s="3" t="s">
        <v>311</v>
      </c>
      <c r="B221" s="3">
        <v>85</v>
      </c>
      <c r="E221" s="18"/>
    </row>
    <row r="222" spans="1:5">
      <c r="A222" s="3" t="s">
        <v>310</v>
      </c>
      <c r="B222" s="3">
        <v>99</v>
      </c>
      <c r="E222" s="18"/>
    </row>
    <row r="223" spans="1:5">
      <c r="A223" s="3" t="s">
        <v>308</v>
      </c>
      <c r="B223" s="3">
        <v>99</v>
      </c>
      <c r="E223" s="18"/>
    </row>
    <row r="224" spans="1:5">
      <c r="A224" s="3" t="s">
        <v>307</v>
      </c>
      <c r="B224" s="3">
        <v>92</v>
      </c>
      <c r="E224" s="18"/>
    </row>
    <row r="225" spans="1:5">
      <c r="A225" s="3" t="s">
        <v>248</v>
      </c>
      <c r="B225" s="3">
        <v>98</v>
      </c>
      <c r="E225" s="17"/>
    </row>
    <row r="226" spans="1:5">
      <c r="A226" s="3" t="s">
        <v>136</v>
      </c>
      <c r="B226" s="3">
        <v>85</v>
      </c>
      <c r="E226" s="18"/>
    </row>
    <row r="227" spans="1:5">
      <c r="A227" s="3" t="s">
        <v>41</v>
      </c>
      <c r="B227" s="3">
        <v>89</v>
      </c>
      <c r="E227" s="18"/>
    </row>
    <row r="228" spans="1:5">
      <c r="A228" s="3" t="s">
        <v>123</v>
      </c>
      <c r="B228" s="3">
        <v>82</v>
      </c>
      <c r="E228" s="17"/>
    </row>
    <row r="229" spans="1:5">
      <c r="A229" s="3" t="s">
        <v>340</v>
      </c>
      <c r="B229" s="3">
        <v>84</v>
      </c>
      <c r="E229" s="17"/>
    </row>
    <row r="230" spans="1:5">
      <c r="A230" s="3" t="s">
        <v>294</v>
      </c>
      <c r="B230" s="3">
        <v>87</v>
      </c>
      <c r="E230" s="17"/>
    </row>
    <row r="231" spans="1:5">
      <c r="A231" s="3" t="s">
        <v>260</v>
      </c>
      <c r="B231" s="3">
        <v>95</v>
      </c>
      <c r="E231" s="17"/>
    </row>
    <row r="232" spans="1:5">
      <c r="A232" s="3" t="s">
        <v>341</v>
      </c>
      <c r="B232" s="3">
        <v>95</v>
      </c>
      <c r="E232" s="17"/>
    </row>
    <row r="233" spans="1:5">
      <c r="A233" s="3" t="s">
        <v>133</v>
      </c>
      <c r="B233" s="3">
        <v>95</v>
      </c>
      <c r="E233" s="17"/>
    </row>
    <row r="234" spans="1:5">
      <c r="A234" s="3" t="s">
        <v>359</v>
      </c>
      <c r="B234" s="3">
        <v>91</v>
      </c>
      <c r="E234" s="17"/>
    </row>
    <row r="235" spans="1:5">
      <c r="A235" s="3" t="s">
        <v>23</v>
      </c>
      <c r="B235" s="3">
        <v>96</v>
      </c>
      <c r="E235" s="17"/>
    </row>
    <row r="236" spans="1:5">
      <c r="A236" s="3" t="s">
        <v>121</v>
      </c>
      <c r="B236" s="3">
        <v>97</v>
      </c>
      <c r="E236" s="17"/>
    </row>
    <row r="237" spans="1:5">
      <c r="A237" s="3" t="s">
        <v>183</v>
      </c>
      <c r="B237" s="3">
        <v>98</v>
      </c>
      <c r="E237" s="17"/>
    </row>
    <row r="238" spans="1:5">
      <c r="A238" s="3" t="s">
        <v>276</v>
      </c>
      <c r="B238" s="3">
        <v>87</v>
      </c>
      <c r="E238" s="18"/>
    </row>
    <row r="239" spans="1:5">
      <c r="A239" s="3" t="s">
        <v>113</v>
      </c>
      <c r="B239" s="3">
        <v>87</v>
      </c>
      <c r="E239" s="17"/>
    </row>
    <row r="240" spans="1:5">
      <c r="A240" s="3" t="s">
        <v>114</v>
      </c>
      <c r="B240" s="3">
        <v>85</v>
      </c>
      <c r="E240" s="17"/>
    </row>
    <row r="241" spans="1:5">
      <c r="A241" s="3" t="s">
        <v>346</v>
      </c>
      <c r="B241" s="3">
        <v>84</v>
      </c>
      <c r="E241" s="18"/>
    </row>
    <row r="242" spans="1:5">
      <c r="A242" s="3" t="s">
        <v>271</v>
      </c>
      <c r="B242" s="3">
        <v>97</v>
      </c>
      <c r="E242" s="17"/>
    </row>
    <row r="243" spans="1:5">
      <c r="A243" s="3" t="s">
        <v>31</v>
      </c>
      <c r="B243" s="3">
        <v>97</v>
      </c>
      <c r="E243" s="18"/>
    </row>
    <row r="244" spans="1:5">
      <c r="A244" s="3" t="s">
        <v>284</v>
      </c>
      <c r="B244" s="3">
        <v>91</v>
      </c>
      <c r="E244" s="17"/>
    </row>
    <row r="245" spans="1:5">
      <c r="A245" s="3" t="s">
        <v>69</v>
      </c>
      <c r="B245" s="3">
        <v>298</v>
      </c>
      <c r="E245" s="17"/>
    </row>
    <row r="246" spans="1:5">
      <c r="A246" s="3" t="s">
        <v>35</v>
      </c>
      <c r="B246" s="3">
        <v>95</v>
      </c>
      <c r="E246" s="18"/>
    </row>
    <row r="247" spans="1:5">
      <c r="A247" s="3" t="s">
        <v>246</v>
      </c>
      <c r="B247" s="3">
        <v>98</v>
      </c>
      <c r="E247" s="17"/>
    </row>
    <row r="248" spans="1:5">
      <c r="A248" s="3" t="s">
        <v>33</v>
      </c>
      <c r="B248" s="3">
        <v>97</v>
      </c>
      <c r="E248" s="17"/>
    </row>
    <row r="249" spans="1:5">
      <c r="A249" s="3" t="s">
        <v>194</v>
      </c>
      <c r="B249" s="3">
        <v>492</v>
      </c>
      <c r="E249" s="17"/>
    </row>
    <row r="250" spans="1:5">
      <c r="A250" s="3" t="s">
        <v>93</v>
      </c>
      <c r="B250" s="3">
        <v>94</v>
      </c>
      <c r="E250" s="17"/>
    </row>
    <row r="251" spans="1:5">
      <c r="A251" s="3" t="s">
        <v>67</v>
      </c>
      <c r="B251" s="3">
        <v>99</v>
      </c>
      <c r="E251" s="17"/>
    </row>
    <row r="252" spans="1:5">
      <c r="A252" s="3" t="s">
        <v>337</v>
      </c>
      <c r="B252" s="3">
        <v>82</v>
      </c>
      <c r="E252" s="17"/>
    </row>
    <row r="253" spans="1:5">
      <c r="A253" s="3" t="s">
        <v>36</v>
      </c>
      <c r="B253" s="3">
        <v>98</v>
      </c>
      <c r="E253" s="18"/>
    </row>
    <row r="254" spans="1:5">
      <c r="A254" s="3" t="s">
        <v>228</v>
      </c>
      <c r="B254" s="3">
        <v>99</v>
      </c>
      <c r="E254" s="18"/>
    </row>
    <row r="255" spans="1:5">
      <c r="A255" s="3" t="s">
        <v>338</v>
      </c>
      <c r="B255" s="3">
        <v>89</v>
      </c>
      <c r="E255" s="18"/>
    </row>
    <row r="256" spans="1:5">
      <c r="A256" s="3" t="s">
        <v>229</v>
      </c>
      <c r="B256" s="3">
        <v>93</v>
      </c>
      <c r="E256" s="17"/>
    </row>
    <row r="257" spans="1:5">
      <c r="A257" s="3" t="s">
        <v>231</v>
      </c>
      <c r="B257" s="3">
        <v>99</v>
      </c>
      <c r="E257" s="17"/>
    </row>
    <row r="258" spans="1:5">
      <c r="A258" s="3" t="s">
        <v>216</v>
      </c>
      <c r="B258" s="3">
        <v>94</v>
      </c>
      <c r="E258" s="17"/>
    </row>
    <row r="259" spans="1:5">
      <c r="A259" s="3" t="s">
        <v>9</v>
      </c>
      <c r="B259" s="3">
        <v>85</v>
      </c>
      <c r="E259" s="17"/>
    </row>
    <row r="260" spans="1:5">
      <c r="A260" s="3" t="s">
        <v>322</v>
      </c>
      <c r="B260" s="3">
        <v>80</v>
      </c>
      <c r="E260" s="18"/>
    </row>
    <row r="261" spans="1:5">
      <c r="A261" s="3" t="s">
        <v>279</v>
      </c>
      <c r="B261" s="3">
        <v>80</v>
      </c>
      <c r="E261" s="17"/>
    </row>
    <row r="262" spans="1:5">
      <c r="A262" s="3" t="s">
        <v>319</v>
      </c>
      <c r="B262" s="3">
        <v>46</v>
      </c>
      <c r="E262" s="17"/>
    </row>
    <row r="263" spans="1:5">
      <c r="A263" s="3" t="s">
        <v>147</v>
      </c>
      <c r="B263" s="3">
        <v>36</v>
      </c>
      <c r="E263" s="17"/>
    </row>
    <row r="264" spans="1:5">
      <c r="A264" s="3" t="s">
        <v>347</v>
      </c>
      <c r="B264" s="3">
        <v>37</v>
      </c>
      <c r="E264" s="17"/>
    </row>
    <row r="265" spans="1:5">
      <c r="A265" s="3" t="s">
        <v>158</v>
      </c>
      <c r="B265" s="3">
        <v>50</v>
      </c>
      <c r="E265" s="17"/>
    </row>
    <row r="266" spans="1:5">
      <c r="A266" s="3" t="s">
        <v>212</v>
      </c>
      <c r="B266" s="3">
        <v>335</v>
      </c>
      <c r="E266" s="17"/>
    </row>
    <row r="267" spans="1:5">
      <c r="A267" s="3" t="s">
        <v>175</v>
      </c>
      <c r="B267" s="3">
        <v>33</v>
      </c>
      <c r="E267" s="18"/>
    </row>
    <row r="268" spans="1:5">
      <c r="A268" s="3" t="s">
        <v>348</v>
      </c>
      <c r="B268" s="3">
        <v>47</v>
      </c>
      <c r="E268" s="17"/>
    </row>
    <row r="269" spans="1:5">
      <c r="A269" s="3" t="s">
        <v>343</v>
      </c>
      <c r="B269" s="3">
        <v>38</v>
      </c>
      <c r="E269" s="17"/>
    </row>
    <row r="270" spans="1:5">
      <c r="A270" s="3" t="s">
        <v>48</v>
      </c>
      <c r="B270" s="3">
        <v>32</v>
      </c>
      <c r="E270" s="17"/>
    </row>
    <row r="271" spans="1:5">
      <c r="A271" s="3" t="s">
        <v>149</v>
      </c>
      <c r="B271" s="3">
        <v>59</v>
      </c>
      <c r="E271" s="17"/>
    </row>
    <row r="272" spans="1:5">
      <c r="A272" s="3" t="s">
        <v>326</v>
      </c>
      <c r="B272" s="3">
        <v>49</v>
      </c>
      <c r="E272" s="17"/>
    </row>
    <row r="273" spans="1:5">
      <c r="A273" s="3" t="s">
        <v>94</v>
      </c>
      <c r="B273" s="3">
        <v>38</v>
      </c>
      <c r="E273" s="17"/>
    </row>
    <row r="274" spans="1:5">
      <c r="A274" s="3" t="s">
        <v>314</v>
      </c>
      <c r="B274" s="3">
        <v>47</v>
      </c>
      <c r="E274" s="17"/>
    </row>
    <row r="275" spans="1:5">
      <c r="A275" s="3" t="s">
        <v>230</v>
      </c>
      <c r="B275" s="3">
        <v>54</v>
      </c>
      <c r="E275" s="17"/>
    </row>
    <row r="276" spans="1:5">
      <c r="A276" s="3" t="s">
        <v>124</v>
      </c>
      <c r="B276" s="3">
        <v>33</v>
      </c>
      <c r="E276" s="17"/>
    </row>
    <row r="277" spans="1:5">
      <c r="A277" s="3" t="s">
        <v>54</v>
      </c>
      <c r="B277" s="3">
        <v>59</v>
      </c>
      <c r="E277" s="17"/>
    </row>
    <row r="278" spans="1:5">
      <c r="A278" s="3" t="s">
        <v>88</v>
      </c>
      <c r="B278" s="3">
        <v>56</v>
      </c>
      <c r="E278" s="18"/>
    </row>
    <row r="279" spans="1:5">
      <c r="A279" s="3" t="s">
        <v>16</v>
      </c>
      <c r="B279" s="3">
        <v>46</v>
      </c>
      <c r="E279" s="17"/>
    </row>
    <row r="280" spans="1:5">
      <c r="A280" s="3" t="s">
        <v>135</v>
      </c>
      <c r="B280" s="3">
        <v>33</v>
      </c>
      <c r="E280" s="17"/>
    </row>
    <row r="281" spans="1:5">
      <c r="A281" s="3" t="s">
        <v>34</v>
      </c>
      <c r="B281" s="3">
        <v>45</v>
      </c>
      <c r="E281" s="17"/>
    </row>
    <row r="282" spans="1:5">
      <c r="A282" s="3" t="s">
        <v>173</v>
      </c>
      <c r="B282" s="3">
        <v>331</v>
      </c>
      <c r="E282" s="18"/>
    </row>
    <row r="283" spans="1:5">
      <c r="A283" s="3" t="s">
        <v>120</v>
      </c>
      <c r="B283" s="3">
        <v>41</v>
      </c>
      <c r="E283" s="17"/>
    </row>
    <row r="284" spans="1:5">
      <c r="A284" s="3" t="s">
        <v>12</v>
      </c>
      <c r="B284" s="3">
        <v>60</v>
      </c>
      <c r="E284" s="17"/>
    </row>
    <row r="285" spans="1:5">
      <c r="A285" s="3" t="s">
        <v>150</v>
      </c>
      <c r="B285" s="3">
        <v>43</v>
      </c>
      <c r="E285" s="17"/>
    </row>
    <row r="286" spans="1:5">
      <c r="A286" s="3" t="s">
        <v>344</v>
      </c>
      <c r="B286" s="3">
        <v>47</v>
      </c>
      <c r="E286" s="17"/>
    </row>
    <row r="287" spans="1:2">
      <c r="A287" s="16" t="s">
        <v>206</v>
      </c>
      <c r="B287" s="16">
        <v>354</v>
      </c>
    </row>
    <row r="288" spans="1:5">
      <c r="A288" s="3" t="s">
        <v>38</v>
      </c>
      <c r="B288" s="3">
        <v>41</v>
      </c>
      <c r="E288" s="17"/>
    </row>
    <row r="289" spans="1:5">
      <c r="A289" s="3" t="s">
        <v>179</v>
      </c>
      <c r="B289" s="3">
        <v>57</v>
      </c>
      <c r="E289" s="17"/>
    </row>
    <row r="290" spans="1:5">
      <c r="A290" s="3" t="s">
        <v>159</v>
      </c>
      <c r="B290" s="3">
        <v>56</v>
      </c>
      <c r="E290" s="17"/>
    </row>
    <row r="291" spans="1:5">
      <c r="A291" s="3" t="s">
        <v>84</v>
      </c>
      <c r="B291" s="3">
        <v>49</v>
      </c>
      <c r="E291" s="17"/>
    </row>
    <row r="292" spans="1:5">
      <c r="A292" s="3" t="s">
        <v>296</v>
      </c>
      <c r="B292" s="3">
        <v>49</v>
      </c>
      <c r="E292" s="17"/>
    </row>
    <row r="293" spans="1:5">
      <c r="A293" s="3" t="s">
        <v>88</v>
      </c>
      <c r="B293" s="3">
        <v>46</v>
      </c>
      <c r="E293" s="17"/>
    </row>
    <row r="294" spans="1:5">
      <c r="A294" s="3" t="s">
        <v>157</v>
      </c>
      <c r="B294" s="3">
        <v>58</v>
      </c>
      <c r="E294" s="17"/>
    </row>
    <row r="295" spans="1:5">
      <c r="A295" s="3" t="s">
        <v>135</v>
      </c>
      <c r="B295" s="3">
        <v>36</v>
      </c>
      <c r="E295" s="18"/>
    </row>
    <row r="296" spans="1:5">
      <c r="A296" s="3" t="s">
        <v>230</v>
      </c>
      <c r="B296" s="3">
        <v>36</v>
      </c>
      <c r="E296" s="18"/>
    </row>
    <row r="297" spans="1:5">
      <c r="A297" s="3" t="s">
        <v>49</v>
      </c>
      <c r="B297" s="3">
        <v>42</v>
      </c>
      <c r="E297" s="17"/>
    </row>
    <row r="298" spans="1:5">
      <c r="A298" s="3" t="s">
        <v>134</v>
      </c>
      <c r="B298" s="3">
        <v>35</v>
      </c>
      <c r="E298" s="18"/>
    </row>
    <row r="299" spans="1:5">
      <c r="A299" s="3" t="s">
        <v>38</v>
      </c>
      <c r="B299" s="3">
        <v>36</v>
      </c>
      <c r="E299" s="18"/>
    </row>
    <row r="300" spans="1:5">
      <c r="A300" s="3" t="s">
        <v>331</v>
      </c>
      <c r="B300" s="3">
        <v>39</v>
      </c>
      <c r="E300" s="18"/>
    </row>
    <row r="301" spans="1:5">
      <c r="A301" s="3" t="s">
        <v>77</v>
      </c>
      <c r="B301" s="3">
        <v>46</v>
      </c>
      <c r="E301" s="17"/>
    </row>
    <row r="302" spans="1:5">
      <c r="A302" s="3" t="s">
        <v>42</v>
      </c>
      <c r="B302" s="3">
        <v>53</v>
      </c>
      <c r="E302" s="18"/>
    </row>
    <row r="303" spans="1:5">
      <c r="A303" s="3" t="s">
        <v>211</v>
      </c>
      <c r="B303" s="3">
        <v>52</v>
      </c>
      <c r="E303" s="18"/>
    </row>
    <row r="304" spans="1:5">
      <c r="A304" s="3" t="s">
        <v>329</v>
      </c>
      <c r="B304" s="3">
        <v>31</v>
      </c>
      <c r="E304" s="18"/>
    </row>
    <row r="305" spans="1:5">
      <c r="A305" s="3" t="s">
        <v>229</v>
      </c>
      <c r="B305" s="3">
        <v>39</v>
      </c>
      <c r="E305" s="18"/>
    </row>
    <row r="306" spans="1:5">
      <c r="A306" s="3" t="s">
        <v>233</v>
      </c>
      <c r="B306" s="3">
        <v>58</v>
      </c>
      <c r="E306" s="18"/>
    </row>
    <row r="307" spans="1:5">
      <c r="A307" s="3" t="s">
        <v>328</v>
      </c>
      <c r="B307" s="3">
        <v>42</v>
      </c>
      <c r="E307" s="18"/>
    </row>
    <row r="308" spans="1:5">
      <c r="A308" s="3" t="s">
        <v>321</v>
      </c>
      <c r="B308" s="3">
        <v>56</v>
      </c>
      <c r="E308" s="18"/>
    </row>
    <row r="309" spans="1:5">
      <c r="A309" s="3" t="s">
        <v>37</v>
      </c>
      <c r="B309" s="3">
        <v>33</v>
      </c>
      <c r="E309" s="18"/>
    </row>
    <row r="310" spans="1:5">
      <c r="A310" s="3" t="s">
        <v>95</v>
      </c>
      <c r="B310" s="3">
        <v>58</v>
      </c>
      <c r="E310" s="18"/>
    </row>
    <row r="311" spans="1:5">
      <c r="A311" s="3" t="s">
        <v>122</v>
      </c>
      <c r="B311" s="3">
        <v>55</v>
      </c>
      <c r="E311" s="17"/>
    </row>
    <row r="312" spans="1:5">
      <c r="A312" s="3" t="s">
        <v>166</v>
      </c>
      <c r="B312" s="3">
        <v>41</v>
      </c>
      <c r="E312" s="17"/>
    </row>
    <row r="313" spans="1:5">
      <c r="A313" s="3" t="s">
        <v>39</v>
      </c>
      <c r="B313" s="3">
        <v>42</v>
      </c>
      <c r="E313" s="18"/>
    </row>
    <row r="314" spans="1:5">
      <c r="A314" s="3" t="s">
        <v>89</v>
      </c>
      <c r="B314" s="3">
        <v>33</v>
      </c>
      <c r="E314" s="18"/>
    </row>
    <row r="315" spans="1:5">
      <c r="A315" s="3" t="s">
        <v>225</v>
      </c>
      <c r="B315" s="3">
        <v>59</v>
      </c>
      <c r="E315" s="18"/>
    </row>
    <row r="316" spans="1:5">
      <c r="A316" s="3" t="s">
        <v>40</v>
      </c>
      <c r="B316" s="3">
        <v>42</v>
      </c>
      <c r="E316" s="17"/>
    </row>
    <row r="317" spans="1:5">
      <c r="A317" s="3" t="s">
        <v>327</v>
      </c>
      <c r="B317" s="3">
        <v>43</v>
      </c>
      <c r="E317" s="18"/>
    </row>
    <row r="318" spans="1:5">
      <c r="A318" s="3" t="s">
        <v>75</v>
      </c>
      <c r="B318" s="3">
        <v>41</v>
      </c>
      <c r="E318" s="18"/>
    </row>
    <row r="319" spans="1:5">
      <c r="A319" s="3" t="s">
        <v>132</v>
      </c>
      <c r="B319" s="3">
        <v>50</v>
      </c>
      <c r="E319" s="18"/>
    </row>
    <row r="320" spans="1:5">
      <c r="A320" s="3" t="s">
        <v>93</v>
      </c>
      <c r="B320" s="3">
        <v>47</v>
      </c>
      <c r="E320" s="18"/>
    </row>
    <row r="321" spans="1:5">
      <c r="A321" s="3" t="s">
        <v>231</v>
      </c>
      <c r="B321" s="3">
        <v>34</v>
      </c>
      <c r="E321" s="18"/>
    </row>
    <row r="322" spans="1:5">
      <c r="A322" s="3" t="s">
        <v>41</v>
      </c>
      <c r="B322" s="3">
        <v>56</v>
      </c>
      <c r="E322" s="17"/>
    </row>
    <row r="323" spans="1:5">
      <c r="A323" s="3" t="s">
        <v>235</v>
      </c>
      <c r="B323" s="3">
        <v>45</v>
      </c>
      <c r="E323" s="18"/>
    </row>
    <row r="324" spans="1:5">
      <c r="A324" s="3" t="s">
        <v>325</v>
      </c>
      <c r="B324" s="3">
        <v>57</v>
      </c>
      <c r="E324" s="18"/>
    </row>
    <row r="325" spans="1:5">
      <c r="A325" s="3" t="s">
        <v>133</v>
      </c>
      <c r="B325" s="3">
        <v>36</v>
      </c>
      <c r="E325" s="18"/>
    </row>
    <row r="326" spans="1:5">
      <c r="A326" s="3" t="s">
        <v>89</v>
      </c>
      <c r="B326" s="3">
        <v>48</v>
      </c>
      <c r="E326" s="17"/>
    </row>
    <row r="327" spans="1:5">
      <c r="A327" s="3" t="s">
        <v>222</v>
      </c>
      <c r="B327" s="3">
        <v>60</v>
      </c>
      <c r="E327" s="17"/>
    </row>
    <row r="328" spans="1:5">
      <c r="A328" s="3" t="s">
        <v>297</v>
      </c>
      <c r="B328" s="3">
        <v>36</v>
      </c>
      <c r="E328" s="18"/>
    </row>
    <row r="329" spans="1:5">
      <c r="A329" s="3" t="s">
        <v>39</v>
      </c>
      <c r="B329" s="3">
        <v>40</v>
      </c>
      <c r="E329" s="17"/>
    </row>
    <row r="330" spans="1:5">
      <c r="A330" s="3" t="s">
        <v>81</v>
      </c>
      <c r="B330" s="3">
        <v>44</v>
      </c>
      <c r="E330" s="18"/>
    </row>
    <row r="331" spans="1:5">
      <c r="A331" s="3" t="s">
        <v>234</v>
      </c>
      <c r="B331" s="3">
        <v>56</v>
      </c>
      <c r="E331" s="18"/>
    </row>
    <row r="332" spans="1:5">
      <c r="A332" s="3" t="s">
        <v>306</v>
      </c>
      <c r="B332" s="3">
        <v>48</v>
      </c>
      <c r="E332" s="18"/>
    </row>
    <row r="333" spans="1:5">
      <c r="A333" s="3" t="s">
        <v>238</v>
      </c>
      <c r="B333" s="3">
        <v>52</v>
      </c>
      <c r="E333" s="17"/>
    </row>
    <row r="334" spans="1:5">
      <c r="A334" s="3" t="s">
        <v>237</v>
      </c>
      <c r="B334" s="3">
        <v>35</v>
      </c>
      <c r="E334" s="18"/>
    </row>
    <row r="335" spans="1:5">
      <c r="A335" s="3" t="s">
        <v>324</v>
      </c>
      <c r="B335" s="3">
        <v>53</v>
      </c>
      <c r="E335" s="18"/>
    </row>
    <row r="336" spans="1:5">
      <c r="A336" s="3" t="s">
        <v>81</v>
      </c>
      <c r="B336" s="3">
        <v>59</v>
      </c>
      <c r="E336" s="17"/>
    </row>
    <row r="337" spans="1:5">
      <c r="A337" s="3" t="s">
        <v>282</v>
      </c>
      <c r="B337" s="3">
        <v>31</v>
      </c>
      <c r="E337" s="18"/>
    </row>
    <row r="338" spans="1:5">
      <c r="A338" s="3" t="s">
        <v>40</v>
      </c>
      <c r="B338" s="3">
        <v>44</v>
      </c>
      <c r="E338" s="18"/>
    </row>
    <row r="339" spans="1:5">
      <c r="A339" s="3" t="s">
        <v>91</v>
      </c>
      <c r="B339" s="3">
        <v>51</v>
      </c>
      <c r="E339" s="18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:C25"/>
    </sheetView>
  </sheetViews>
  <sheetFormatPr defaultColWidth="9.23076923076923" defaultRowHeight="16.8" outlineLevelCol="2"/>
  <cols>
    <col min="1" max="1" width="10.9230769230769" style="10"/>
    <col min="2" max="2" width="9.23076923076923" style="10"/>
    <col min="5" max="5" width="9.69230769230769"/>
  </cols>
  <sheetData>
    <row r="1" spans="1:3">
      <c r="A1" s="8" t="s">
        <v>363</v>
      </c>
      <c r="B1" s="8" t="s">
        <v>364</v>
      </c>
      <c r="C1" s="5" t="s">
        <v>365</v>
      </c>
    </row>
    <row r="2" spans="1:3">
      <c r="A2" s="13" t="s">
        <v>366</v>
      </c>
      <c r="B2" s="13">
        <v>55130000</v>
      </c>
      <c r="C2" s="5">
        <v>2023</v>
      </c>
    </row>
    <row r="3" spans="1:3">
      <c r="A3" s="13" t="s">
        <v>367</v>
      </c>
      <c r="B3" s="13">
        <v>33030000</v>
      </c>
      <c r="C3" s="5">
        <v>2023</v>
      </c>
    </row>
    <row r="4" spans="1:3">
      <c r="A4" s="13" t="s">
        <v>368</v>
      </c>
      <c r="B4" s="13">
        <v>64190000</v>
      </c>
      <c r="C4" s="5">
        <v>2023</v>
      </c>
    </row>
    <row r="5" spans="1:3">
      <c r="A5" s="13" t="s">
        <v>369</v>
      </c>
      <c r="B5" s="13">
        <v>66870000</v>
      </c>
      <c r="C5" s="5">
        <v>2023</v>
      </c>
    </row>
    <row r="6" spans="1:3">
      <c r="A6" s="13" t="s">
        <v>370</v>
      </c>
      <c r="B6" s="13">
        <v>51480000</v>
      </c>
      <c r="C6" s="5">
        <v>2023</v>
      </c>
    </row>
    <row r="7" spans="1:3">
      <c r="A7" s="13" t="s">
        <v>371</v>
      </c>
      <c r="B7" s="13">
        <v>65220000</v>
      </c>
      <c r="C7" s="5">
        <v>2023</v>
      </c>
    </row>
    <row r="8" spans="1:3">
      <c r="A8" s="13" t="s">
        <v>372</v>
      </c>
      <c r="B8" s="13">
        <v>34290000</v>
      </c>
      <c r="C8" s="5">
        <v>2023</v>
      </c>
    </row>
    <row r="9" spans="1:3">
      <c r="A9" s="13" t="s">
        <v>373</v>
      </c>
      <c r="B9" s="13">
        <v>38170000</v>
      </c>
      <c r="C9" s="5">
        <v>2023</v>
      </c>
    </row>
    <row r="10" spans="1:3">
      <c r="A10" s="13" t="s">
        <v>374</v>
      </c>
      <c r="B10" s="13">
        <v>42790000</v>
      </c>
      <c r="C10" s="5">
        <v>2023</v>
      </c>
    </row>
    <row r="11" spans="1:3">
      <c r="A11" s="13" t="s">
        <v>375</v>
      </c>
      <c r="B11" s="13">
        <v>31520000</v>
      </c>
      <c r="C11" s="5">
        <v>2023</v>
      </c>
    </row>
    <row r="12" spans="1:3">
      <c r="A12" s="13" t="s">
        <v>376</v>
      </c>
      <c r="B12" s="13">
        <v>50990000</v>
      </c>
      <c r="C12" s="5">
        <v>2023</v>
      </c>
    </row>
    <row r="13" spans="1:3">
      <c r="A13" s="13" t="s">
        <v>377</v>
      </c>
      <c r="B13" s="13">
        <v>55200000</v>
      </c>
      <c r="C13" s="5">
        <v>2023</v>
      </c>
    </row>
    <row r="14" spans="1:3">
      <c r="A14" s="13" t="s">
        <v>366</v>
      </c>
      <c r="B14" s="13">
        <v>60600000</v>
      </c>
      <c r="C14" s="5">
        <v>2022</v>
      </c>
    </row>
    <row r="15" spans="1:3">
      <c r="A15" s="13" t="s">
        <v>367</v>
      </c>
      <c r="B15" s="13">
        <v>30390000</v>
      </c>
      <c r="C15" s="5">
        <v>2022</v>
      </c>
    </row>
    <row r="16" spans="1:3">
      <c r="A16" s="13" t="s">
        <v>368</v>
      </c>
      <c r="B16" s="13">
        <v>51040000</v>
      </c>
      <c r="C16" s="5">
        <v>2022</v>
      </c>
    </row>
    <row r="17" spans="1:3">
      <c r="A17" s="13" t="s">
        <v>369</v>
      </c>
      <c r="B17" s="13">
        <v>35140000</v>
      </c>
      <c r="C17" s="5">
        <v>2022</v>
      </c>
    </row>
    <row r="18" spans="1:3">
      <c r="A18" s="13" t="s">
        <v>370</v>
      </c>
      <c r="B18" s="13">
        <v>67720000</v>
      </c>
      <c r="C18" s="5">
        <v>2022</v>
      </c>
    </row>
    <row r="19" spans="1:3">
      <c r="A19" s="13" t="s">
        <v>371</v>
      </c>
      <c r="B19" s="13">
        <v>50350000</v>
      </c>
      <c r="C19" s="5">
        <v>2022</v>
      </c>
    </row>
    <row r="20" spans="1:3">
      <c r="A20" s="13" t="s">
        <v>372</v>
      </c>
      <c r="B20" s="13">
        <v>70280000</v>
      </c>
      <c r="C20" s="5">
        <v>2022</v>
      </c>
    </row>
    <row r="21" spans="1:3">
      <c r="A21" s="13" t="s">
        <v>373</v>
      </c>
      <c r="B21" s="13">
        <v>62380000</v>
      </c>
      <c r="C21" s="5">
        <v>2022</v>
      </c>
    </row>
    <row r="22" spans="1:3">
      <c r="A22" s="13" t="s">
        <v>374</v>
      </c>
      <c r="B22" s="13">
        <v>61330000</v>
      </c>
      <c r="C22" s="5">
        <v>2022</v>
      </c>
    </row>
    <row r="23" spans="1:3">
      <c r="A23" s="13" t="s">
        <v>375</v>
      </c>
      <c r="B23" s="13">
        <v>58200000</v>
      </c>
      <c r="C23" s="5">
        <v>2022</v>
      </c>
    </row>
    <row r="24" spans="1:3">
      <c r="A24" s="13" t="s">
        <v>376</v>
      </c>
      <c r="B24" s="13">
        <v>77160000</v>
      </c>
      <c r="C24" s="5">
        <v>2022</v>
      </c>
    </row>
    <row r="25" spans="1:3">
      <c r="A25" s="13" t="s">
        <v>377</v>
      </c>
      <c r="B25" s="13">
        <v>48990000</v>
      </c>
      <c r="C25" s="5">
        <v>2022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topLeftCell="A16" workbookViewId="0">
      <selection activeCell="A1" sqref="A1:B32"/>
    </sheetView>
  </sheetViews>
  <sheetFormatPr defaultColWidth="9.23076923076923" defaultRowHeight="16.8" outlineLevelCol="1"/>
  <sheetData>
    <row r="1" spans="1:2">
      <c r="A1" s="5" t="s">
        <v>378</v>
      </c>
      <c r="B1" s="5" t="s">
        <v>379</v>
      </c>
    </row>
    <row r="2" spans="1:2">
      <c r="A2" s="11" t="s">
        <v>19</v>
      </c>
      <c r="B2" s="12">
        <v>33.5452</v>
      </c>
    </row>
    <row r="3" spans="1:2">
      <c r="A3" s="11" t="s">
        <v>305</v>
      </c>
      <c r="B3" s="12">
        <v>9.7465</v>
      </c>
    </row>
    <row r="4" spans="1:2">
      <c r="A4" s="11" t="s">
        <v>380</v>
      </c>
      <c r="B4" s="12">
        <v>20.0109</v>
      </c>
    </row>
    <row r="5" spans="1:2">
      <c r="A5" s="11" t="s">
        <v>381</v>
      </c>
      <c r="B5" s="12">
        <v>10.0054</v>
      </c>
    </row>
    <row r="6" spans="1:2">
      <c r="A6" s="11" t="s">
        <v>382</v>
      </c>
      <c r="B6" s="12">
        <v>8.9315</v>
      </c>
    </row>
    <row r="7" spans="1:2">
      <c r="A7" s="11" t="s">
        <v>383</v>
      </c>
      <c r="B7" s="12">
        <v>14.2242</v>
      </c>
    </row>
    <row r="8" spans="1:2">
      <c r="A8" s="11" t="s">
        <v>384</v>
      </c>
      <c r="B8" s="12">
        <v>6.8417</v>
      </c>
    </row>
    <row r="9" spans="1:2">
      <c r="A9" s="11" t="s">
        <v>385</v>
      </c>
      <c r="B9" s="12">
        <v>7.3083</v>
      </c>
    </row>
    <row r="10" spans="1:2">
      <c r="A10" s="11" t="s">
        <v>277</v>
      </c>
      <c r="B10" s="12">
        <v>32.1904</v>
      </c>
    </row>
    <row r="11" spans="1:2">
      <c r="A11" s="11" t="s">
        <v>386</v>
      </c>
      <c r="B11" s="12">
        <v>59.9927</v>
      </c>
    </row>
    <row r="12" spans="1:2">
      <c r="A12" s="11" t="s">
        <v>387</v>
      </c>
      <c r="B12" s="12">
        <v>40.6551</v>
      </c>
    </row>
    <row r="13" spans="1:2">
      <c r="A13" s="11" t="s">
        <v>388</v>
      </c>
      <c r="B13" s="12">
        <v>21.9611</v>
      </c>
    </row>
    <row r="14" spans="1:2">
      <c r="A14" s="11" t="s">
        <v>389</v>
      </c>
      <c r="B14" s="12">
        <v>23.3463</v>
      </c>
    </row>
    <row r="15" spans="1:2">
      <c r="A15" s="11" t="s">
        <v>390</v>
      </c>
      <c r="B15" s="12">
        <v>14.263</v>
      </c>
    </row>
    <row r="16" spans="1:2">
      <c r="A16" s="11" t="s">
        <v>391</v>
      </c>
      <c r="B16" s="12">
        <v>44.0117</v>
      </c>
    </row>
    <row r="17" spans="1:2">
      <c r="A17" s="11" t="s">
        <v>392</v>
      </c>
      <c r="B17" s="12">
        <v>28.8782</v>
      </c>
    </row>
    <row r="18" spans="1:2">
      <c r="A18" s="11" t="s">
        <v>393</v>
      </c>
      <c r="B18" s="12">
        <v>26.1239</v>
      </c>
    </row>
    <row r="19" spans="1:2">
      <c r="A19" s="11" t="s">
        <v>394</v>
      </c>
      <c r="B19" s="12">
        <v>23.5379</v>
      </c>
    </row>
    <row r="20" spans="1:2">
      <c r="A20" s="11" t="s">
        <v>395</v>
      </c>
      <c r="B20" s="12">
        <v>69.179</v>
      </c>
    </row>
    <row r="21" spans="1:2">
      <c r="A21" s="11" t="s">
        <v>396</v>
      </c>
      <c r="B21" s="12">
        <v>12.6439</v>
      </c>
    </row>
    <row r="22" spans="1:2">
      <c r="A22" s="11" t="s">
        <v>397</v>
      </c>
      <c r="B22" s="12">
        <v>4.0088</v>
      </c>
    </row>
    <row r="23" spans="1:2">
      <c r="A23" s="11" t="s">
        <v>360</v>
      </c>
      <c r="B23" s="12">
        <v>14.9381</v>
      </c>
    </row>
    <row r="24" spans="1:2">
      <c r="A24" s="11" t="s">
        <v>398</v>
      </c>
      <c r="B24" s="12">
        <v>28.4762</v>
      </c>
    </row>
    <row r="25" spans="1:2">
      <c r="A25" s="11" t="s">
        <v>399</v>
      </c>
      <c r="B25" s="12">
        <v>9.8772</v>
      </c>
    </row>
    <row r="26" spans="1:2">
      <c r="A26" s="11" t="s">
        <v>400</v>
      </c>
      <c r="B26" s="12">
        <v>13.7931</v>
      </c>
    </row>
    <row r="27" spans="1:2">
      <c r="A27" s="11" t="s">
        <v>401</v>
      </c>
      <c r="B27" s="12">
        <v>1.1588</v>
      </c>
    </row>
    <row r="28" spans="1:2">
      <c r="A28" s="11" t="s">
        <v>402</v>
      </c>
      <c r="B28" s="12">
        <v>13.6929</v>
      </c>
    </row>
    <row r="29" spans="1:2">
      <c r="A29" s="11" t="s">
        <v>403</v>
      </c>
      <c r="B29" s="12">
        <v>5.4095</v>
      </c>
    </row>
    <row r="30" spans="1:2">
      <c r="A30" s="11" t="s">
        <v>404</v>
      </c>
      <c r="B30" s="12">
        <v>1.6667</v>
      </c>
    </row>
    <row r="31" spans="1:2">
      <c r="A31" s="11" t="s">
        <v>405</v>
      </c>
      <c r="B31" s="12">
        <v>2.1244</v>
      </c>
    </row>
    <row r="32" spans="1:2">
      <c r="A32" s="11" t="s">
        <v>406</v>
      </c>
      <c r="B32" s="12">
        <v>7.6566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6" sqref="A1:B6"/>
    </sheetView>
  </sheetViews>
  <sheetFormatPr defaultColWidth="9.23076923076923" defaultRowHeight="16.8" outlineLevelRow="5" outlineLevelCol="1"/>
  <cols>
    <col min="2" max="2" width="9.69230769230769"/>
  </cols>
  <sheetData>
    <row r="1" spans="1:2">
      <c r="A1" s="5" t="s">
        <v>407</v>
      </c>
      <c r="B1" s="5" t="s">
        <v>408</v>
      </c>
    </row>
    <row r="2" spans="1:2">
      <c r="A2" s="5" t="s">
        <v>409</v>
      </c>
      <c r="B2" s="5">
        <v>38480</v>
      </c>
    </row>
    <row r="3" spans="1:2">
      <c r="A3" s="5" t="s">
        <v>410</v>
      </c>
      <c r="B3" s="5">
        <v>25216</v>
      </c>
    </row>
    <row r="4" spans="1:2">
      <c r="A4" s="5" t="s">
        <v>411</v>
      </c>
      <c r="B4" s="5">
        <v>12940</v>
      </c>
    </row>
    <row r="5" spans="1:2">
      <c r="A5" s="5" t="s">
        <v>412</v>
      </c>
      <c r="B5" s="5">
        <v>9836</v>
      </c>
    </row>
    <row r="6" spans="1:2">
      <c r="A6" s="5" t="s">
        <v>413</v>
      </c>
      <c r="B6" s="5">
        <v>4914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5" sqref="A1:B5"/>
    </sheetView>
  </sheetViews>
  <sheetFormatPr defaultColWidth="9.23076923076923" defaultRowHeight="16.8" outlineLevelRow="4" outlineLevelCol="1"/>
  <cols>
    <col min="1" max="2" width="9.23076923076923" style="10"/>
  </cols>
  <sheetData>
    <row r="1" spans="1:2">
      <c r="A1" s="8" t="s">
        <v>407</v>
      </c>
      <c r="B1" s="8" t="s">
        <v>414</v>
      </c>
    </row>
    <row r="2" spans="1:2">
      <c r="A2" s="8" t="s">
        <v>415</v>
      </c>
      <c r="B2" s="8">
        <v>10240</v>
      </c>
    </row>
    <row r="3" spans="1:2">
      <c r="A3" s="8" t="s">
        <v>416</v>
      </c>
      <c r="B3" s="8">
        <v>8219</v>
      </c>
    </row>
    <row r="4" spans="1:2">
      <c r="A4" s="8" t="s">
        <v>417</v>
      </c>
      <c r="B4" s="8">
        <v>5156</v>
      </c>
    </row>
    <row r="5" spans="1:2">
      <c r="A5" s="8" t="s">
        <v>418</v>
      </c>
      <c r="B5" s="8">
        <v>3269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9"/>
  <sheetViews>
    <sheetView tabSelected="1" zoomScale="78" zoomScaleNormal="78" topLeftCell="A281" workbookViewId="0">
      <selection activeCell="E19" sqref="E19"/>
    </sheetView>
  </sheetViews>
  <sheetFormatPr defaultColWidth="9.23076923076923" defaultRowHeight="16.8"/>
  <cols>
    <col min="1" max="1" width="22.4326923076923" style="1" customWidth="1"/>
    <col min="2" max="2" width="26.5961538461538" style="1" customWidth="1"/>
    <col min="3" max="23" width="9.23076923076923" style="2"/>
  </cols>
  <sheetData>
    <row r="1" spans="1:3">
      <c r="A1" s="3" t="s">
        <v>378</v>
      </c>
      <c r="B1" s="4" t="s">
        <v>0</v>
      </c>
      <c r="C1" s="5" t="s">
        <v>419</v>
      </c>
    </row>
    <row r="2" spans="1:8">
      <c r="A2" s="6" t="s">
        <v>388</v>
      </c>
      <c r="B2" s="7" t="s">
        <v>3</v>
      </c>
      <c r="C2" s="8" t="s">
        <v>420</v>
      </c>
      <c r="H2" s="9"/>
    </row>
    <row r="3" spans="1:8">
      <c r="A3" s="6" t="s">
        <v>388</v>
      </c>
      <c r="B3" s="7" t="s">
        <v>4</v>
      </c>
      <c r="C3" s="8" t="s">
        <v>420</v>
      </c>
      <c r="H3" s="9"/>
    </row>
    <row r="4" spans="1:8">
      <c r="A4" s="6" t="s">
        <v>388</v>
      </c>
      <c r="B4" s="7" t="s">
        <v>5</v>
      </c>
      <c r="C4" s="8" t="s">
        <v>420</v>
      </c>
      <c r="H4" s="9"/>
    </row>
    <row r="5" spans="1:8">
      <c r="A5" s="6" t="s">
        <v>388</v>
      </c>
      <c r="B5" s="7" t="s">
        <v>6</v>
      </c>
      <c r="C5" s="8" t="s">
        <v>420</v>
      </c>
      <c r="H5" s="9"/>
    </row>
    <row r="6" spans="1:8">
      <c r="A6" s="6" t="s">
        <v>388</v>
      </c>
      <c r="B6" s="7" t="s">
        <v>7</v>
      </c>
      <c r="C6" s="8" t="s">
        <v>420</v>
      </c>
      <c r="H6" s="9"/>
    </row>
    <row r="7" spans="1:8">
      <c r="A7" s="6" t="s">
        <v>388</v>
      </c>
      <c r="B7" s="7" t="s">
        <v>8</v>
      </c>
      <c r="C7" s="8" t="s">
        <v>421</v>
      </c>
      <c r="H7" s="9"/>
    </row>
    <row r="8" spans="1:8">
      <c r="A8" s="6" t="s">
        <v>388</v>
      </c>
      <c r="B8" s="7" t="s">
        <v>9</v>
      </c>
      <c r="C8" s="8" t="s">
        <v>421</v>
      </c>
      <c r="H8" s="9"/>
    </row>
    <row r="9" spans="1:8">
      <c r="A9" s="6" t="s">
        <v>388</v>
      </c>
      <c r="B9" s="7" t="s">
        <v>10</v>
      </c>
      <c r="C9" s="8" t="s">
        <v>421</v>
      </c>
      <c r="H9" s="9"/>
    </row>
    <row r="10" spans="1:8">
      <c r="A10" s="6" t="s">
        <v>388</v>
      </c>
      <c r="B10" s="7" t="s">
        <v>11</v>
      </c>
      <c r="C10" s="8" t="s">
        <v>421</v>
      </c>
      <c r="H10" s="9"/>
    </row>
    <row r="11" spans="1:8">
      <c r="A11" s="6" t="s">
        <v>388</v>
      </c>
      <c r="B11" s="7" t="s">
        <v>12</v>
      </c>
      <c r="C11" s="8" t="s">
        <v>421</v>
      </c>
      <c r="H11" s="9"/>
    </row>
    <row r="12" spans="1:8">
      <c r="A12" s="6" t="s">
        <v>388</v>
      </c>
      <c r="B12" s="7" t="s">
        <v>13</v>
      </c>
      <c r="C12" s="8" t="s">
        <v>421</v>
      </c>
      <c r="H12" s="9"/>
    </row>
    <row r="13" spans="1:8">
      <c r="A13" s="6" t="s">
        <v>388</v>
      </c>
      <c r="B13" s="7" t="s">
        <v>14</v>
      </c>
      <c r="C13" s="8" t="s">
        <v>421</v>
      </c>
      <c r="H13" s="9"/>
    </row>
    <row r="14" spans="1:8">
      <c r="A14" s="6" t="s">
        <v>388</v>
      </c>
      <c r="B14" s="7" t="s">
        <v>15</v>
      </c>
      <c r="C14" s="8" t="s">
        <v>422</v>
      </c>
      <c r="H14" s="9"/>
    </row>
    <row r="15" spans="1:8">
      <c r="A15" s="6" t="s">
        <v>388</v>
      </c>
      <c r="B15" s="7" t="s">
        <v>16</v>
      </c>
      <c r="C15" s="8" t="s">
        <v>422</v>
      </c>
      <c r="H15" s="9"/>
    </row>
    <row r="16" spans="1:8">
      <c r="A16" s="6" t="s">
        <v>388</v>
      </c>
      <c r="B16" s="7" t="s">
        <v>17</v>
      </c>
      <c r="C16" s="8" t="s">
        <v>422</v>
      </c>
      <c r="H16" s="9"/>
    </row>
    <row r="17" spans="1:3">
      <c r="A17" s="6" t="s">
        <v>388</v>
      </c>
      <c r="B17" s="7" t="s">
        <v>18</v>
      </c>
      <c r="C17" s="8" t="s">
        <v>422</v>
      </c>
    </row>
    <row r="18" spans="1:3">
      <c r="A18" s="6" t="s">
        <v>19</v>
      </c>
      <c r="B18" s="7" t="s">
        <v>19</v>
      </c>
      <c r="C18" s="8" t="s">
        <v>423</v>
      </c>
    </row>
    <row r="19" spans="1:3">
      <c r="A19" s="6" t="s">
        <v>389</v>
      </c>
      <c r="B19" s="7" t="s">
        <v>20</v>
      </c>
      <c r="C19" s="8" t="s">
        <v>424</v>
      </c>
    </row>
    <row r="20" spans="1:3">
      <c r="A20" s="6" t="s">
        <v>389</v>
      </c>
      <c r="B20" s="7" t="s">
        <v>21</v>
      </c>
      <c r="C20" s="8" t="s">
        <v>424</v>
      </c>
    </row>
    <row r="21" spans="1:3">
      <c r="A21" s="6" t="s">
        <v>389</v>
      </c>
      <c r="B21" s="7" t="s">
        <v>22</v>
      </c>
      <c r="C21" s="8" t="s">
        <v>424</v>
      </c>
    </row>
    <row r="22" spans="1:3">
      <c r="A22" s="6" t="s">
        <v>389</v>
      </c>
      <c r="B22" s="7" t="s">
        <v>23</v>
      </c>
      <c r="C22" s="8" t="s">
        <v>424</v>
      </c>
    </row>
    <row r="23" spans="1:3">
      <c r="A23" s="6" t="s">
        <v>389</v>
      </c>
      <c r="B23" s="7" t="s">
        <v>24</v>
      </c>
      <c r="C23" s="8" t="s">
        <v>424</v>
      </c>
    </row>
    <row r="24" spans="1:3">
      <c r="A24" s="6" t="s">
        <v>389</v>
      </c>
      <c r="B24" s="7" t="s">
        <v>25</v>
      </c>
      <c r="C24" s="8" t="s">
        <v>424</v>
      </c>
    </row>
    <row r="25" spans="1:3">
      <c r="A25" s="6" t="s">
        <v>389</v>
      </c>
      <c r="B25" s="7" t="s">
        <v>26</v>
      </c>
      <c r="C25" s="8" t="s">
        <v>424</v>
      </c>
    </row>
    <row r="26" spans="1:3">
      <c r="A26" s="6" t="s">
        <v>389</v>
      </c>
      <c r="B26" s="7" t="s">
        <v>27</v>
      </c>
      <c r="C26" s="8" t="s">
        <v>424</v>
      </c>
    </row>
    <row r="27" spans="1:3">
      <c r="A27" s="6" t="s">
        <v>389</v>
      </c>
      <c r="B27" s="7" t="s">
        <v>28</v>
      </c>
      <c r="C27" s="8" t="s">
        <v>424</v>
      </c>
    </row>
    <row r="28" spans="1:3">
      <c r="A28" s="6" t="s">
        <v>403</v>
      </c>
      <c r="B28" s="7" t="s">
        <v>29</v>
      </c>
      <c r="C28" s="8" t="s">
        <v>425</v>
      </c>
    </row>
    <row r="29" spans="1:3">
      <c r="A29" s="6" t="s">
        <v>403</v>
      </c>
      <c r="B29" s="7" t="s">
        <v>30</v>
      </c>
      <c r="C29" s="8" t="s">
        <v>425</v>
      </c>
    </row>
    <row r="30" spans="1:3">
      <c r="A30" s="6" t="s">
        <v>403</v>
      </c>
      <c r="B30" s="7" t="s">
        <v>31</v>
      </c>
      <c r="C30" s="8" t="s">
        <v>425</v>
      </c>
    </row>
    <row r="31" spans="1:3">
      <c r="A31" s="6" t="s">
        <v>403</v>
      </c>
      <c r="B31" s="7" t="s">
        <v>32</v>
      </c>
      <c r="C31" s="8" t="s">
        <v>425</v>
      </c>
    </row>
    <row r="32" spans="1:3">
      <c r="A32" s="6" t="s">
        <v>403</v>
      </c>
      <c r="B32" s="7" t="s">
        <v>33</v>
      </c>
      <c r="C32" s="8" t="s">
        <v>425</v>
      </c>
    </row>
    <row r="33" spans="1:3">
      <c r="A33" s="6" t="s">
        <v>403</v>
      </c>
      <c r="B33" s="7" t="s">
        <v>34</v>
      </c>
      <c r="C33" s="8" t="s">
        <v>425</v>
      </c>
    </row>
    <row r="34" spans="1:3">
      <c r="A34" s="6" t="s">
        <v>403</v>
      </c>
      <c r="B34" s="7" t="s">
        <v>35</v>
      </c>
      <c r="C34" s="8" t="s">
        <v>425</v>
      </c>
    </row>
    <row r="35" spans="1:3">
      <c r="A35" s="6" t="s">
        <v>403</v>
      </c>
      <c r="B35" s="7" t="s">
        <v>36</v>
      </c>
      <c r="C35" s="8" t="s">
        <v>425</v>
      </c>
    </row>
    <row r="36" spans="1:3">
      <c r="A36" s="6" t="s">
        <v>403</v>
      </c>
      <c r="B36" s="7" t="s">
        <v>37</v>
      </c>
      <c r="C36" s="8" t="s">
        <v>425</v>
      </c>
    </row>
    <row r="37" spans="1:3">
      <c r="A37" s="6" t="s">
        <v>403</v>
      </c>
      <c r="B37" s="7" t="s">
        <v>38</v>
      </c>
      <c r="C37" s="8" t="s">
        <v>425</v>
      </c>
    </row>
    <row r="38" spans="1:3">
      <c r="A38" s="6" t="s">
        <v>403</v>
      </c>
      <c r="B38" s="7" t="s">
        <v>39</v>
      </c>
      <c r="C38" s="8" t="s">
        <v>425</v>
      </c>
    </row>
    <row r="39" spans="1:3">
      <c r="A39" s="6" t="s">
        <v>403</v>
      </c>
      <c r="B39" s="7" t="s">
        <v>40</v>
      </c>
      <c r="C39" s="8" t="s">
        <v>425</v>
      </c>
    </row>
    <row r="40" spans="1:3">
      <c r="A40" s="6" t="s">
        <v>403</v>
      </c>
      <c r="B40" s="7" t="s">
        <v>41</v>
      </c>
      <c r="C40" s="8" t="s">
        <v>425</v>
      </c>
    </row>
    <row r="41" spans="1:3">
      <c r="A41" s="6" t="s">
        <v>403</v>
      </c>
      <c r="B41" s="7" t="s">
        <v>42</v>
      </c>
      <c r="C41" s="8" t="s">
        <v>425</v>
      </c>
    </row>
    <row r="42" spans="1:3">
      <c r="A42" s="6" t="s">
        <v>395</v>
      </c>
      <c r="B42" s="7" t="s">
        <v>43</v>
      </c>
      <c r="C42" s="8" t="s">
        <v>426</v>
      </c>
    </row>
    <row r="43" spans="1:3">
      <c r="A43" s="6" t="s">
        <v>395</v>
      </c>
      <c r="B43" s="7" t="s">
        <v>44</v>
      </c>
      <c r="C43" s="8" t="s">
        <v>426</v>
      </c>
    </row>
    <row r="44" spans="1:3">
      <c r="A44" s="6" t="s">
        <v>395</v>
      </c>
      <c r="B44" s="7" t="s">
        <v>45</v>
      </c>
      <c r="C44" s="8" t="s">
        <v>426</v>
      </c>
    </row>
    <row r="45" spans="1:3">
      <c r="A45" s="6" t="s">
        <v>395</v>
      </c>
      <c r="B45" s="7" t="s">
        <v>46</v>
      </c>
      <c r="C45" s="8" t="s">
        <v>426</v>
      </c>
    </row>
    <row r="46" spans="1:3">
      <c r="A46" s="6" t="s">
        <v>395</v>
      </c>
      <c r="B46" s="7" t="s">
        <v>47</v>
      </c>
      <c r="C46" s="8" t="s">
        <v>426</v>
      </c>
    </row>
    <row r="47" spans="1:3">
      <c r="A47" s="6" t="s">
        <v>395</v>
      </c>
      <c r="B47" s="7" t="s">
        <v>48</v>
      </c>
      <c r="C47" s="8" t="s">
        <v>426</v>
      </c>
    </row>
    <row r="48" spans="1:3">
      <c r="A48" s="6" t="s">
        <v>395</v>
      </c>
      <c r="B48" s="7" t="s">
        <v>49</v>
      </c>
      <c r="C48" s="8" t="s">
        <v>427</v>
      </c>
    </row>
    <row r="49" spans="1:3">
      <c r="A49" s="6" t="s">
        <v>395</v>
      </c>
      <c r="B49" s="7" t="s">
        <v>50</v>
      </c>
      <c r="C49" s="8" t="s">
        <v>427</v>
      </c>
    </row>
    <row r="50" spans="1:3">
      <c r="A50" s="6" t="s">
        <v>395</v>
      </c>
      <c r="B50" s="7" t="s">
        <v>51</v>
      </c>
      <c r="C50" s="8" t="s">
        <v>427</v>
      </c>
    </row>
    <row r="51" spans="1:3">
      <c r="A51" s="6" t="s">
        <v>395</v>
      </c>
      <c r="B51" s="7" t="s">
        <v>52</v>
      </c>
      <c r="C51" s="8" t="s">
        <v>427</v>
      </c>
    </row>
    <row r="52" spans="1:3">
      <c r="A52" s="6" t="s">
        <v>395</v>
      </c>
      <c r="B52" s="7" t="s">
        <v>53</v>
      </c>
      <c r="C52" s="8" t="s">
        <v>427</v>
      </c>
    </row>
    <row r="53" spans="1:3">
      <c r="A53" s="6" t="s">
        <v>395</v>
      </c>
      <c r="B53" s="7" t="s">
        <v>54</v>
      </c>
      <c r="C53" s="8" t="s">
        <v>427</v>
      </c>
    </row>
    <row r="54" spans="1:3">
      <c r="A54" s="6" t="s">
        <v>395</v>
      </c>
      <c r="B54" s="7" t="s">
        <v>55</v>
      </c>
      <c r="C54" s="8" t="s">
        <v>427</v>
      </c>
    </row>
    <row r="55" spans="1:3">
      <c r="A55" s="6" t="s">
        <v>395</v>
      </c>
      <c r="B55" s="7" t="s">
        <v>56</v>
      </c>
      <c r="C55" s="8" t="s">
        <v>428</v>
      </c>
    </row>
    <row r="56" spans="1:3">
      <c r="A56" s="6" t="s">
        <v>395</v>
      </c>
      <c r="B56" s="7" t="s">
        <v>57</v>
      </c>
      <c r="C56" s="8" t="s">
        <v>428</v>
      </c>
    </row>
    <row r="57" spans="1:3">
      <c r="A57" s="6" t="s">
        <v>395</v>
      </c>
      <c r="B57" s="7" t="s">
        <v>58</v>
      </c>
      <c r="C57" s="8" t="s">
        <v>428</v>
      </c>
    </row>
    <row r="58" spans="1:3">
      <c r="A58" s="6" t="s">
        <v>395</v>
      </c>
      <c r="B58" s="7" t="s">
        <v>59</v>
      </c>
      <c r="C58" s="8" t="s">
        <v>428</v>
      </c>
    </row>
    <row r="59" spans="1:3">
      <c r="A59" s="6" t="s">
        <v>395</v>
      </c>
      <c r="B59" s="7" t="s">
        <v>60</v>
      </c>
      <c r="C59" s="8" t="s">
        <v>428</v>
      </c>
    </row>
    <row r="60" spans="1:3">
      <c r="A60" s="6" t="s">
        <v>395</v>
      </c>
      <c r="B60" s="7" t="s">
        <v>61</v>
      </c>
      <c r="C60" s="8" t="s">
        <v>428</v>
      </c>
    </row>
    <row r="61" spans="1:3">
      <c r="A61" s="6" t="s">
        <v>395</v>
      </c>
      <c r="B61" s="7" t="s">
        <v>62</v>
      </c>
      <c r="C61" s="8" t="s">
        <v>428</v>
      </c>
    </row>
    <row r="62" spans="1:3">
      <c r="A62" s="6" t="s">
        <v>395</v>
      </c>
      <c r="B62" s="7" t="s">
        <v>63</v>
      </c>
      <c r="C62" s="8" t="s">
        <v>428</v>
      </c>
    </row>
    <row r="63" spans="1:3">
      <c r="A63" s="6" t="s">
        <v>396</v>
      </c>
      <c r="B63" s="7" t="s">
        <v>64</v>
      </c>
      <c r="C63" s="8" t="s">
        <v>429</v>
      </c>
    </row>
    <row r="64" spans="1:3">
      <c r="A64" s="6" t="s">
        <v>396</v>
      </c>
      <c r="B64" s="7" t="s">
        <v>65</v>
      </c>
      <c r="C64" s="8" t="s">
        <v>429</v>
      </c>
    </row>
    <row r="65" spans="1:3">
      <c r="A65" s="6" t="s">
        <v>396</v>
      </c>
      <c r="B65" s="7" t="s">
        <v>66</v>
      </c>
      <c r="C65" s="8" t="s">
        <v>429</v>
      </c>
    </row>
    <row r="66" spans="1:3">
      <c r="A66" s="6" t="s">
        <v>396</v>
      </c>
      <c r="B66" s="7" t="s">
        <v>67</v>
      </c>
      <c r="C66" s="8" t="s">
        <v>429</v>
      </c>
    </row>
    <row r="67" spans="1:3">
      <c r="A67" s="6" t="s">
        <v>396</v>
      </c>
      <c r="B67" s="7" t="s">
        <v>68</v>
      </c>
      <c r="C67" s="8" t="s">
        <v>429</v>
      </c>
    </row>
    <row r="68" spans="1:3">
      <c r="A68" s="6" t="s">
        <v>396</v>
      </c>
      <c r="B68" s="7" t="s">
        <v>69</v>
      </c>
      <c r="C68" s="8" t="s">
        <v>429</v>
      </c>
    </row>
    <row r="69" spans="1:3">
      <c r="A69" s="6" t="s">
        <v>396</v>
      </c>
      <c r="B69" s="7" t="s">
        <v>70</v>
      </c>
      <c r="C69" s="8" t="s">
        <v>430</v>
      </c>
    </row>
    <row r="70" spans="1:3">
      <c r="A70" s="6" t="s">
        <v>396</v>
      </c>
      <c r="B70" s="7" t="s">
        <v>71</v>
      </c>
      <c r="C70" s="8" t="s">
        <v>430</v>
      </c>
    </row>
    <row r="71" spans="1:3">
      <c r="A71" s="6" t="s">
        <v>396</v>
      </c>
      <c r="B71" s="7" t="s">
        <v>72</v>
      </c>
      <c r="C71" s="8" t="s">
        <v>430</v>
      </c>
    </row>
    <row r="72" spans="1:3">
      <c r="A72" s="6" t="s">
        <v>396</v>
      </c>
      <c r="B72" s="7" t="s">
        <v>73</v>
      </c>
      <c r="C72" s="8" t="s">
        <v>430</v>
      </c>
    </row>
    <row r="73" spans="1:3">
      <c r="A73" s="6" t="s">
        <v>396</v>
      </c>
      <c r="B73" s="7" t="s">
        <v>74</v>
      </c>
      <c r="C73" s="8" t="s">
        <v>430</v>
      </c>
    </row>
    <row r="74" spans="1:3">
      <c r="A74" s="6" t="s">
        <v>396</v>
      </c>
      <c r="B74" s="7" t="s">
        <v>75</v>
      </c>
      <c r="C74" s="8" t="s">
        <v>430</v>
      </c>
    </row>
    <row r="75" spans="1:3">
      <c r="A75" s="6" t="s">
        <v>396</v>
      </c>
      <c r="B75" s="7" t="s">
        <v>76</v>
      </c>
      <c r="C75" s="8" t="s">
        <v>430</v>
      </c>
    </row>
    <row r="76" spans="1:3">
      <c r="A76" s="6" t="s">
        <v>396</v>
      </c>
      <c r="B76" s="7" t="s">
        <v>77</v>
      </c>
      <c r="C76" s="8" t="s">
        <v>430</v>
      </c>
    </row>
    <row r="77" spans="1:3">
      <c r="A77" s="6" t="s">
        <v>399</v>
      </c>
      <c r="B77" s="7" t="s">
        <v>78</v>
      </c>
      <c r="C77" s="8" t="s">
        <v>431</v>
      </c>
    </row>
    <row r="78" spans="1:3">
      <c r="A78" s="6" t="s">
        <v>399</v>
      </c>
      <c r="B78" s="7" t="s">
        <v>79</v>
      </c>
      <c r="C78" s="8" t="s">
        <v>431</v>
      </c>
    </row>
    <row r="79" spans="1:3">
      <c r="A79" s="6" t="s">
        <v>399</v>
      </c>
      <c r="B79" s="7" t="s">
        <v>80</v>
      </c>
      <c r="C79" s="8" t="s">
        <v>431</v>
      </c>
    </row>
    <row r="80" spans="1:3">
      <c r="A80" s="6" t="s">
        <v>399</v>
      </c>
      <c r="B80" s="7" t="s">
        <v>81</v>
      </c>
      <c r="C80" s="8" t="s">
        <v>431</v>
      </c>
    </row>
    <row r="81" spans="1:3">
      <c r="A81" s="6" t="s">
        <v>399</v>
      </c>
      <c r="B81" s="7" t="s">
        <v>82</v>
      </c>
      <c r="C81" s="8" t="s">
        <v>431</v>
      </c>
    </row>
    <row r="82" spans="1:3">
      <c r="A82" s="6" t="s">
        <v>399</v>
      </c>
      <c r="B82" s="7" t="s">
        <v>83</v>
      </c>
      <c r="C82" s="8" t="s">
        <v>431</v>
      </c>
    </row>
    <row r="83" spans="1:3">
      <c r="A83" s="6" t="s">
        <v>399</v>
      </c>
      <c r="B83" s="7" t="s">
        <v>84</v>
      </c>
      <c r="C83" s="8" t="s">
        <v>431</v>
      </c>
    </row>
    <row r="84" spans="1:3">
      <c r="A84" s="6" t="s">
        <v>399</v>
      </c>
      <c r="B84" s="7" t="s">
        <v>85</v>
      </c>
      <c r="C84" s="8" t="s">
        <v>431</v>
      </c>
    </row>
    <row r="85" spans="1:3">
      <c r="A85" s="6" t="s">
        <v>399</v>
      </c>
      <c r="B85" s="7" t="s">
        <v>86</v>
      </c>
      <c r="C85" s="8" t="s">
        <v>431</v>
      </c>
    </row>
    <row r="86" spans="1:3">
      <c r="A86" s="6" t="s">
        <v>397</v>
      </c>
      <c r="B86" s="7" t="s">
        <v>87</v>
      </c>
      <c r="C86" s="8" t="s">
        <v>432</v>
      </c>
    </row>
    <row r="87" spans="1:3">
      <c r="A87" s="6" t="s">
        <v>397</v>
      </c>
      <c r="B87" s="7" t="s">
        <v>88</v>
      </c>
      <c r="C87" s="8" t="s">
        <v>432</v>
      </c>
    </row>
    <row r="88" spans="1:3">
      <c r="A88" s="6" t="s">
        <v>397</v>
      </c>
      <c r="B88" s="7" t="s">
        <v>89</v>
      </c>
      <c r="C88" s="8" t="s">
        <v>432</v>
      </c>
    </row>
    <row r="89" spans="1:3">
      <c r="A89" s="6" t="s">
        <v>397</v>
      </c>
      <c r="B89" s="7" t="s">
        <v>90</v>
      </c>
      <c r="C89" s="8" t="s">
        <v>432</v>
      </c>
    </row>
    <row r="90" spans="1:3">
      <c r="A90" s="3" t="s">
        <v>397</v>
      </c>
      <c r="B90" s="4" t="s">
        <v>91</v>
      </c>
      <c r="C90" s="8" t="s">
        <v>433</v>
      </c>
    </row>
    <row r="91" spans="1:3">
      <c r="A91" s="3" t="s">
        <v>397</v>
      </c>
      <c r="B91" s="4" t="s">
        <v>92</v>
      </c>
      <c r="C91" s="8" t="s">
        <v>433</v>
      </c>
    </row>
    <row r="92" spans="1:3">
      <c r="A92" s="3" t="s">
        <v>397</v>
      </c>
      <c r="B92" s="4" t="s">
        <v>93</v>
      </c>
      <c r="C92" s="8" t="s">
        <v>433</v>
      </c>
    </row>
    <row r="93" spans="1:3">
      <c r="A93" s="3" t="s">
        <v>397</v>
      </c>
      <c r="B93" s="4" t="s">
        <v>94</v>
      </c>
      <c r="C93" s="8" t="s">
        <v>433</v>
      </c>
    </row>
    <row r="94" spans="1:3">
      <c r="A94" s="3" t="s">
        <v>397</v>
      </c>
      <c r="B94" s="4" t="s">
        <v>95</v>
      </c>
      <c r="C94" s="8" t="s">
        <v>433</v>
      </c>
    </row>
    <row r="95" spans="1:3">
      <c r="A95" s="6" t="s">
        <v>380</v>
      </c>
      <c r="B95" s="7" t="s">
        <v>96</v>
      </c>
      <c r="C95" s="8" t="s">
        <v>434</v>
      </c>
    </row>
    <row r="96" spans="1:3">
      <c r="A96" s="6" t="s">
        <v>380</v>
      </c>
      <c r="B96" s="7" t="s">
        <v>97</v>
      </c>
      <c r="C96" s="8" t="s">
        <v>434</v>
      </c>
    </row>
    <row r="97" spans="1:3">
      <c r="A97" s="6" t="s">
        <v>380</v>
      </c>
      <c r="B97" s="7" t="s">
        <v>98</v>
      </c>
      <c r="C97" s="8" t="s">
        <v>434</v>
      </c>
    </row>
    <row r="98" spans="1:3">
      <c r="A98" s="6" t="s">
        <v>380</v>
      </c>
      <c r="B98" s="7" t="s">
        <v>99</v>
      </c>
      <c r="C98" s="8" t="s">
        <v>434</v>
      </c>
    </row>
    <row r="99" spans="1:3">
      <c r="A99" s="6" t="s">
        <v>380</v>
      </c>
      <c r="B99" s="7" t="s">
        <v>100</v>
      </c>
      <c r="C99" s="8" t="s">
        <v>434</v>
      </c>
    </row>
    <row r="100" spans="1:3">
      <c r="A100" s="6" t="s">
        <v>380</v>
      </c>
      <c r="B100" s="7" t="s">
        <v>101</v>
      </c>
      <c r="C100" s="8" t="s">
        <v>434</v>
      </c>
    </row>
    <row r="101" spans="1:3">
      <c r="A101" s="6" t="s">
        <v>380</v>
      </c>
      <c r="B101" s="7" t="s">
        <v>102</v>
      </c>
      <c r="C101" s="8" t="s">
        <v>435</v>
      </c>
    </row>
    <row r="102" spans="1:3">
      <c r="A102" s="6" t="s">
        <v>380</v>
      </c>
      <c r="B102" s="7" t="s">
        <v>103</v>
      </c>
      <c r="C102" s="8" t="s">
        <v>435</v>
      </c>
    </row>
    <row r="103" spans="1:3">
      <c r="A103" s="6" t="s">
        <v>380</v>
      </c>
      <c r="B103" s="7" t="s">
        <v>104</v>
      </c>
      <c r="C103" s="8" t="s">
        <v>435</v>
      </c>
    </row>
    <row r="104" spans="1:3">
      <c r="A104" s="6" t="s">
        <v>380</v>
      </c>
      <c r="B104" s="7" t="s">
        <v>105</v>
      </c>
      <c r="C104" s="8" t="s">
        <v>435</v>
      </c>
    </row>
    <row r="105" spans="1:3">
      <c r="A105" s="6" t="s">
        <v>380</v>
      </c>
      <c r="B105" s="7" t="s">
        <v>106</v>
      </c>
      <c r="C105" s="8" t="s">
        <v>435</v>
      </c>
    </row>
    <row r="106" spans="1:3">
      <c r="A106" s="6" t="s">
        <v>392</v>
      </c>
      <c r="B106" s="7" t="s">
        <v>107</v>
      </c>
      <c r="C106" s="8" t="s">
        <v>436</v>
      </c>
    </row>
    <row r="107" spans="1:3">
      <c r="A107" s="6" t="s">
        <v>392</v>
      </c>
      <c r="B107" s="7" t="s">
        <v>108</v>
      </c>
      <c r="C107" s="8" t="s">
        <v>436</v>
      </c>
    </row>
    <row r="108" spans="1:3">
      <c r="A108" s="6" t="s">
        <v>392</v>
      </c>
      <c r="B108" s="7" t="s">
        <v>109</v>
      </c>
      <c r="C108" s="8" t="s">
        <v>436</v>
      </c>
    </row>
    <row r="109" spans="1:3">
      <c r="A109" s="6" t="s">
        <v>392</v>
      </c>
      <c r="B109" s="7" t="s">
        <v>110</v>
      </c>
      <c r="C109" s="8" t="s">
        <v>436</v>
      </c>
    </row>
    <row r="110" spans="1:3">
      <c r="A110" s="6" t="s">
        <v>392</v>
      </c>
      <c r="B110" s="7" t="s">
        <v>111</v>
      </c>
      <c r="C110" s="8" t="s">
        <v>436</v>
      </c>
    </row>
    <row r="111" spans="1:3">
      <c r="A111" s="6" t="s">
        <v>392</v>
      </c>
      <c r="B111" s="7" t="s">
        <v>112</v>
      </c>
      <c r="C111" s="8" t="s">
        <v>436</v>
      </c>
    </row>
    <row r="112" spans="1:3">
      <c r="A112" s="6" t="s">
        <v>392</v>
      </c>
      <c r="B112" s="7" t="s">
        <v>113</v>
      </c>
      <c r="C112" s="8" t="s">
        <v>437</v>
      </c>
    </row>
    <row r="113" spans="1:3">
      <c r="A113" s="6" t="s">
        <v>392</v>
      </c>
      <c r="B113" s="7" t="s">
        <v>114</v>
      </c>
      <c r="C113" s="8" t="s">
        <v>437</v>
      </c>
    </row>
    <row r="114" spans="1:3">
      <c r="A114" s="6" t="s">
        <v>392</v>
      </c>
      <c r="B114" s="7" t="s">
        <v>115</v>
      </c>
      <c r="C114" s="8" t="s">
        <v>437</v>
      </c>
    </row>
    <row r="115" spans="1:3">
      <c r="A115" s="6" t="s">
        <v>392</v>
      </c>
      <c r="B115" s="7" t="s">
        <v>116</v>
      </c>
      <c r="C115" s="8" t="s">
        <v>437</v>
      </c>
    </row>
    <row r="116" spans="1:3">
      <c r="A116" s="6" t="s">
        <v>392</v>
      </c>
      <c r="B116" s="7" t="s">
        <v>117</v>
      </c>
      <c r="C116" s="8" t="s">
        <v>437</v>
      </c>
    </row>
    <row r="117" spans="1:3">
      <c r="A117" s="6" t="s">
        <v>392</v>
      </c>
      <c r="B117" s="7" t="s">
        <v>118</v>
      </c>
      <c r="C117" s="8" t="s">
        <v>437</v>
      </c>
    </row>
    <row r="118" spans="1:3">
      <c r="A118" s="6" t="s">
        <v>392</v>
      </c>
      <c r="B118" s="7" t="s">
        <v>119</v>
      </c>
      <c r="C118" s="8" t="s">
        <v>438</v>
      </c>
    </row>
    <row r="119" spans="1:3">
      <c r="A119" s="6" t="s">
        <v>392</v>
      </c>
      <c r="B119" s="7" t="s">
        <v>120</v>
      </c>
      <c r="C119" s="8" t="s">
        <v>438</v>
      </c>
    </row>
    <row r="120" spans="1:3">
      <c r="A120" s="6" t="s">
        <v>392</v>
      </c>
      <c r="B120" s="7" t="s">
        <v>121</v>
      </c>
      <c r="C120" s="8" t="s">
        <v>438</v>
      </c>
    </row>
    <row r="121" spans="1:3">
      <c r="A121" s="6" t="s">
        <v>392</v>
      </c>
      <c r="B121" s="7" t="s">
        <v>122</v>
      </c>
      <c r="C121" s="8" t="s">
        <v>438</v>
      </c>
    </row>
    <row r="122" spans="1:3">
      <c r="A122" s="6" t="s">
        <v>392</v>
      </c>
      <c r="B122" s="7" t="s">
        <v>123</v>
      </c>
      <c r="C122" s="8" t="s">
        <v>438</v>
      </c>
    </row>
    <row r="123" spans="1:3">
      <c r="A123" s="3" t="s">
        <v>392</v>
      </c>
      <c r="B123" s="4" t="s">
        <v>124</v>
      </c>
      <c r="C123" s="8" t="s">
        <v>438</v>
      </c>
    </row>
    <row r="124" spans="1:3">
      <c r="A124" s="6" t="s">
        <v>385</v>
      </c>
      <c r="B124" s="7" t="s">
        <v>125</v>
      </c>
      <c r="C124" s="8" t="s">
        <v>439</v>
      </c>
    </row>
    <row r="125" spans="1:3">
      <c r="A125" s="6" t="s">
        <v>385</v>
      </c>
      <c r="B125" s="7" t="s">
        <v>126</v>
      </c>
      <c r="C125" s="8" t="s">
        <v>439</v>
      </c>
    </row>
    <row r="126" spans="1:3">
      <c r="A126" s="6" t="s">
        <v>385</v>
      </c>
      <c r="B126" s="7" t="s">
        <v>127</v>
      </c>
      <c r="C126" s="8" t="s">
        <v>439</v>
      </c>
    </row>
    <row r="127" spans="1:3">
      <c r="A127" s="6" t="s">
        <v>385</v>
      </c>
      <c r="B127" s="7" t="s">
        <v>128</v>
      </c>
      <c r="C127" s="8" t="s">
        <v>439</v>
      </c>
    </row>
    <row r="128" spans="1:3">
      <c r="A128" s="6" t="s">
        <v>385</v>
      </c>
      <c r="B128" s="7" t="s">
        <v>129</v>
      </c>
      <c r="C128" s="8" t="s">
        <v>439</v>
      </c>
    </row>
    <row r="129" spans="1:3">
      <c r="A129" s="6" t="s">
        <v>385</v>
      </c>
      <c r="B129" s="7" t="s">
        <v>130</v>
      </c>
      <c r="C129" s="8" t="s">
        <v>439</v>
      </c>
    </row>
    <row r="130" spans="1:3">
      <c r="A130" s="6" t="s">
        <v>385</v>
      </c>
      <c r="B130" s="7" t="s">
        <v>131</v>
      </c>
      <c r="C130" s="8" t="s">
        <v>439</v>
      </c>
    </row>
    <row r="131" spans="1:3">
      <c r="A131" s="6" t="s">
        <v>385</v>
      </c>
      <c r="B131" s="7" t="s">
        <v>132</v>
      </c>
      <c r="C131" s="8" t="s">
        <v>439</v>
      </c>
    </row>
    <row r="132" spans="1:3">
      <c r="A132" s="6" t="s">
        <v>385</v>
      </c>
      <c r="B132" s="7" t="s">
        <v>133</v>
      </c>
      <c r="C132" s="8" t="s">
        <v>439</v>
      </c>
    </row>
    <row r="133" spans="1:3">
      <c r="A133" s="6" t="s">
        <v>385</v>
      </c>
      <c r="B133" s="7" t="s">
        <v>134</v>
      </c>
      <c r="C133" s="8" t="s">
        <v>439</v>
      </c>
    </row>
    <row r="134" spans="1:3">
      <c r="A134" s="6" t="s">
        <v>385</v>
      </c>
      <c r="B134" s="7" t="s">
        <v>135</v>
      </c>
      <c r="C134" s="8" t="s">
        <v>439</v>
      </c>
    </row>
    <row r="135" spans="1:3">
      <c r="A135" s="6" t="s">
        <v>385</v>
      </c>
      <c r="B135" s="7" t="s">
        <v>136</v>
      </c>
      <c r="C135" s="8" t="s">
        <v>439</v>
      </c>
    </row>
    <row r="136" spans="1:3">
      <c r="A136" s="6" t="s">
        <v>385</v>
      </c>
      <c r="B136" s="7" t="s">
        <v>137</v>
      </c>
      <c r="C136" s="8" t="s">
        <v>439</v>
      </c>
    </row>
    <row r="137" spans="1:3">
      <c r="A137" s="6" t="s">
        <v>393</v>
      </c>
      <c r="B137" s="7" t="s">
        <v>138</v>
      </c>
      <c r="C137" s="8" t="s">
        <v>440</v>
      </c>
    </row>
    <row r="138" spans="1:3">
      <c r="A138" s="6" t="s">
        <v>393</v>
      </c>
      <c r="B138" s="7" t="s">
        <v>139</v>
      </c>
      <c r="C138" s="8" t="s">
        <v>440</v>
      </c>
    </row>
    <row r="139" spans="1:3">
      <c r="A139" s="6" t="s">
        <v>393</v>
      </c>
      <c r="B139" s="7" t="s">
        <v>140</v>
      </c>
      <c r="C139" s="8" t="s">
        <v>440</v>
      </c>
    </row>
    <row r="140" spans="1:3">
      <c r="A140" s="6" t="s">
        <v>393</v>
      </c>
      <c r="B140" s="7" t="s">
        <v>141</v>
      </c>
      <c r="C140" s="8" t="s">
        <v>440</v>
      </c>
    </row>
    <row r="141" spans="1:3">
      <c r="A141" s="6" t="s">
        <v>393</v>
      </c>
      <c r="B141" s="7" t="s">
        <v>142</v>
      </c>
      <c r="C141" s="8" t="s">
        <v>440</v>
      </c>
    </row>
    <row r="142" spans="1:3">
      <c r="A142" s="6" t="s">
        <v>393</v>
      </c>
      <c r="B142" s="7" t="s">
        <v>143</v>
      </c>
      <c r="C142" s="8" t="s">
        <v>440</v>
      </c>
    </row>
    <row r="143" spans="1:3">
      <c r="A143" s="6" t="s">
        <v>393</v>
      </c>
      <c r="B143" s="7" t="s">
        <v>144</v>
      </c>
      <c r="C143" s="8" t="s">
        <v>440</v>
      </c>
    </row>
    <row r="144" spans="1:3">
      <c r="A144" s="6" t="s">
        <v>393</v>
      </c>
      <c r="B144" s="7" t="s">
        <v>145</v>
      </c>
      <c r="C144" s="8" t="s">
        <v>440</v>
      </c>
    </row>
    <row r="145" spans="1:3">
      <c r="A145" s="6" t="s">
        <v>393</v>
      </c>
      <c r="B145" s="7" t="s">
        <v>146</v>
      </c>
      <c r="C145" s="8" t="s">
        <v>441</v>
      </c>
    </row>
    <row r="146" spans="1:3">
      <c r="A146" s="6" t="s">
        <v>393</v>
      </c>
      <c r="B146" s="7" t="s">
        <v>147</v>
      </c>
      <c r="C146" s="8" t="s">
        <v>441</v>
      </c>
    </row>
    <row r="147" spans="1:3">
      <c r="A147" s="6" t="s">
        <v>393</v>
      </c>
      <c r="B147" s="7" t="s">
        <v>148</v>
      </c>
      <c r="C147" s="8" t="s">
        <v>441</v>
      </c>
    </row>
    <row r="148" spans="1:3">
      <c r="A148" s="6" t="s">
        <v>393</v>
      </c>
      <c r="B148" s="7" t="s">
        <v>149</v>
      </c>
      <c r="C148" s="8" t="s">
        <v>441</v>
      </c>
    </row>
    <row r="149" spans="1:3">
      <c r="A149" s="6" t="s">
        <v>393</v>
      </c>
      <c r="B149" s="7" t="s">
        <v>150</v>
      </c>
      <c r="C149" s="8" t="s">
        <v>441</v>
      </c>
    </row>
    <row r="150" spans="1:3">
      <c r="A150" s="3" t="s">
        <v>393</v>
      </c>
      <c r="B150" s="4" t="s">
        <v>151</v>
      </c>
      <c r="C150" s="8" t="s">
        <v>441</v>
      </c>
    </row>
    <row r="151" spans="1:3">
      <c r="A151" s="3" t="s">
        <v>393</v>
      </c>
      <c r="B151" s="4" t="s">
        <v>152</v>
      </c>
      <c r="C151" s="8" t="s">
        <v>441</v>
      </c>
    </row>
    <row r="152" spans="1:3">
      <c r="A152" s="3" t="s">
        <v>393</v>
      </c>
      <c r="B152" s="4" t="s">
        <v>153</v>
      </c>
      <c r="C152" s="8" t="s">
        <v>441</v>
      </c>
    </row>
    <row r="153" spans="1:3">
      <c r="A153" s="6" t="s">
        <v>394</v>
      </c>
      <c r="B153" s="7" t="s">
        <v>154</v>
      </c>
      <c r="C153" s="8" t="s">
        <v>442</v>
      </c>
    </row>
    <row r="154" spans="1:3">
      <c r="A154" s="6" t="s">
        <v>394</v>
      </c>
      <c r="B154" s="7" t="s">
        <v>155</v>
      </c>
      <c r="C154" s="8" t="s">
        <v>442</v>
      </c>
    </row>
    <row r="155" spans="1:3">
      <c r="A155" s="6" t="s">
        <v>394</v>
      </c>
      <c r="B155" s="7" t="s">
        <v>156</v>
      </c>
      <c r="C155" s="8" t="s">
        <v>442</v>
      </c>
    </row>
    <row r="156" spans="1:3">
      <c r="A156" s="6" t="s">
        <v>394</v>
      </c>
      <c r="B156" s="7" t="s">
        <v>157</v>
      </c>
      <c r="C156" s="8" t="s">
        <v>442</v>
      </c>
    </row>
    <row r="157" spans="1:3">
      <c r="A157" s="6" t="s">
        <v>394</v>
      </c>
      <c r="B157" s="7" t="s">
        <v>158</v>
      </c>
      <c r="C157" s="8" t="s">
        <v>442</v>
      </c>
    </row>
    <row r="158" spans="1:3">
      <c r="A158" s="6" t="s">
        <v>394</v>
      </c>
      <c r="B158" s="7" t="s">
        <v>159</v>
      </c>
      <c r="C158" s="8" t="s">
        <v>443</v>
      </c>
    </row>
    <row r="159" spans="1:3">
      <c r="A159" s="6" t="s">
        <v>394</v>
      </c>
      <c r="B159" s="7" t="s">
        <v>160</v>
      </c>
      <c r="C159" s="8" t="s">
        <v>443</v>
      </c>
    </row>
    <row r="160" spans="1:3">
      <c r="A160" s="6" t="s">
        <v>394</v>
      </c>
      <c r="B160" s="7" t="s">
        <v>161</v>
      </c>
      <c r="C160" s="8" t="s">
        <v>443</v>
      </c>
    </row>
    <row r="161" spans="1:3">
      <c r="A161" s="6" t="s">
        <v>394</v>
      </c>
      <c r="B161" s="7" t="s">
        <v>162</v>
      </c>
      <c r="C161" s="8" t="s">
        <v>443</v>
      </c>
    </row>
    <row r="162" spans="1:3">
      <c r="A162" s="6" t="s">
        <v>394</v>
      </c>
      <c r="B162" s="7" t="s">
        <v>163</v>
      </c>
      <c r="C162" s="8" t="s">
        <v>443</v>
      </c>
    </row>
    <row r="163" spans="1:3">
      <c r="A163" s="6" t="s">
        <v>394</v>
      </c>
      <c r="B163" s="7" t="s">
        <v>164</v>
      </c>
      <c r="C163" s="8" t="s">
        <v>443</v>
      </c>
    </row>
    <row r="164" spans="1:3">
      <c r="A164" s="6" t="s">
        <v>394</v>
      </c>
      <c r="B164" s="7" t="s">
        <v>165</v>
      </c>
      <c r="C164" s="8" t="s">
        <v>443</v>
      </c>
    </row>
    <row r="165" spans="1:3">
      <c r="A165" s="6" t="s">
        <v>394</v>
      </c>
      <c r="B165" s="7" t="s">
        <v>166</v>
      </c>
      <c r="C165" s="8" t="s">
        <v>443</v>
      </c>
    </row>
    <row r="166" spans="1:3">
      <c r="A166" s="6" t="s">
        <v>394</v>
      </c>
      <c r="B166" s="7" t="s">
        <v>167</v>
      </c>
      <c r="C166" s="8" t="s">
        <v>443</v>
      </c>
    </row>
    <row r="167" spans="1:3">
      <c r="A167" s="6" t="s">
        <v>384</v>
      </c>
      <c r="B167" s="7" t="s">
        <v>168</v>
      </c>
      <c r="C167" s="8" t="s">
        <v>444</v>
      </c>
    </row>
    <row r="168" spans="1:3">
      <c r="A168" s="6" t="s">
        <v>384</v>
      </c>
      <c r="B168" s="7" t="s">
        <v>169</v>
      </c>
      <c r="C168" s="8" t="s">
        <v>444</v>
      </c>
    </row>
    <row r="169" spans="1:3">
      <c r="A169" s="6" t="s">
        <v>384</v>
      </c>
      <c r="B169" s="7" t="s">
        <v>170</v>
      </c>
      <c r="C169" s="8" t="s">
        <v>444</v>
      </c>
    </row>
    <row r="170" spans="1:3">
      <c r="A170" s="6" t="s">
        <v>384</v>
      </c>
      <c r="B170" s="7" t="s">
        <v>171</v>
      </c>
      <c r="C170" s="8" t="s">
        <v>444</v>
      </c>
    </row>
    <row r="171" spans="1:3">
      <c r="A171" s="6" t="s">
        <v>384</v>
      </c>
      <c r="B171" s="7" t="s">
        <v>172</v>
      </c>
      <c r="C171" s="8" t="s">
        <v>444</v>
      </c>
    </row>
    <row r="172" spans="1:3">
      <c r="A172" s="6" t="s">
        <v>384</v>
      </c>
      <c r="B172" s="7" t="s">
        <v>173</v>
      </c>
      <c r="C172" s="8" t="s">
        <v>445</v>
      </c>
    </row>
    <row r="173" spans="1:3">
      <c r="A173" s="6" t="s">
        <v>384</v>
      </c>
      <c r="B173" s="7" t="s">
        <v>174</v>
      </c>
      <c r="C173" s="8" t="s">
        <v>445</v>
      </c>
    </row>
    <row r="174" spans="1:3">
      <c r="A174" s="6" t="s">
        <v>384</v>
      </c>
      <c r="B174" s="7" t="s">
        <v>175</v>
      </c>
      <c r="C174" s="8" t="s">
        <v>445</v>
      </c>
    </row>
    <row r="175" spans="1:3">
      <c r="A175" s="6" t="s">
        <v>384</v>
      </c>
      <c r="B175" s="7" t="s">
        <v>176</v>
      </c>
      <c r="C175" s="8" t="s">
        <v>445</v>
      </c>
    </row>
    <row r="176" spans="1:3">
      <c r="A176" s="6" t="s">
        <v>386</v>
      </c>
      <c r="B176" s="7" t="s">
        <v>177</v>
      </c>
      <c r="C176" s="8" t="s">
        <v>446</v>
      </c>
    </row>
    <row r="177" spans="1:3">
      <c r="A177" s="6" t="s">
        <v>386</v>
      </c>
      <c r="B177" s="7" t="s">
        <v>178</v>
      </c>
      <c r="C177" s="8" t="s">
        <v>446</v>
      </c>
    </row>
    <row r="178" spans="1:3">
      <c r="A178" s="6" t="s">
        <v>386</v>
      </c>
      <c r="B178" s="7" t="s">
        <v>179</v>
      </c>
      <c r="C178" s="8" t="s">
        <v>446</v>
      </c>
    </row>
    <row r="179" spans="1:3">
      <c r="A179" s="6" t="s">
        <v>386</v>
      </c>
      <c r="B179" s="7" t="s">
        <v>180</v>
      </c>
      <c r="C179" s="8" t="s">
        <v>446</v>
      </c>
    </row>
    <row r="180" spans="1:3">
      <c r="A180" s="6" t="s">
        <v>386</v>
      </c>
      <c r="B180" s="7" t="s">
        <v>181</v>
      </c>
      <c r="C180" s="8" t="s">
        <v>446</v>
      </c>
    </row>
    <row r="181" spans="1:3">
      <c r="A181" s="6" t="s">
        <v>386</v>
      </c>
      <c r="B181" s="7" t="s">
        <v>182</v>
      </c>
      <c r="C181" s="8" t="s">
        <v>446</v>
      </c>
    </row>
    <row r="182" spans="1:3">
      <c r="A182" s="6" t="s">
        <v>386</v>
      </c>
      <c r="B182" s="7" t="s">
        <v>183</v>
      </c>
      <c r="C182" s="8" t="s">
        <v>446</v>
      </c>
    </row>
    <row r="183" spans="1:3">
      <c r="A183" s="6" t="s">
        <v>386</v>
      </c>
      <c r="B183" s="7" t="s">
        <v>184</v>
      </c>
      <c r="C183" s="8" t="s">
        <v>447</v>
      </c>
    </row>
    <row r="184" spans="1:3">
      <c r="A184" s="6" t="s">
        <v>386</v>
      </c>
      <c r="B184" s="7" t="s">
        <v>185</v>
      </c>
      <c r="C184" s="8" t="s">
        <v>447</v>
      </c>
    </row>
    <row r="185" spans="1:3">
      <c r="A185" s="6" t="s">
        <v>386</v>
      </c>
      <c r="B185" s="7" t="s">
        <v>186</v>
      </c>
      <c r="C185" s="8" t="s">
        <v>447</v>
      </c>
    </row>
    <row r="186" spans="1:3">
      <c r="A186" s="6" t="s">
        <v>386</v>
      </c>
      <c r="B186" s="7" t="s">
        <v>187</v>
      </c>
      <c r="C186" s="8" t="s">
        <v>447</v>
      </c>
    </row>
    <row r="187" spans="1:3">
      <c r="A187" s="6" t="s">
        <v>386</v>
      </c>
      <c r="B187" s="7" t="s">
        <v>188</v>
      </c>
      <c r="C187" s="8" t="s">
        <v>447</v>
      </c>
    </row>
    <row r="188" spans="1:3">
      <c r="A188" s="6" t="s">
        <v>386</v>
      </c>
      <c r="B188" s="7" t="s">
        <v>189</v>
      </c>
      <c r="C188" s="8" t="s">
        <v>447</v>
      </c>
    </row>
    <row r="189" spans="1:3">
      <c r="A189" s="6" t="s">
        <v>390</v>
      </c>
      <c r="B189" s="7" t="s">
        <v>190</v>
      </c>
      <c r="C189" s="8" t="s">
        <v>447</v>
      </c>
    </row>
    <row r="190" spans="1:3">
      <c r="A190" s="6" t="s">
        <v>390</v>
      </c>
      <c r="B190" s="7" t="s">
        <v>191</v>
      </c>
      <c r="C190" s="8" t="s">
        <v>447</v>
      </c>
    </row>
    <row r="191" spans="1:3">
      <c r="A191" s="6" t="s">
        <v>390</v>
      </c>
      <c r="B191" s="7" t="s">
        <v>192</v>
      </c>
      <c r="C191" s="8" t="s">
        <v>447</v>
      </c>
    </row>
    <row r="192" spans="1:3">
      <c r="A192" s="6" t="s">
        <v>390</v>
      </c>
      <c r="B192" s="7" t="s">
        <v>193</v>
      </c>
      <c r="C192" s="8" t="s">
        <v>447</v>
      </c>
    </row>
    <row r="193" spans="1:3">
      <c r="A193" s="6" t="s">
        <v>390</v>
      </c>
      <c r="B193" s="7" t="s">
        <v>194</v>
      </c>
      <c r="C193" s="8" t="s">
        <v>447</v>
      </c>
    </row>
    <row r="194" spans="1:3">
      <c r="A194" s="6" t="s">
        <v>390</v>
      </c>
      <c r="B194" s="7" t="s">
        <v>195</v>
      </c>
      <c r="C194" s="8" t="s">
        <v>448</v>
      </c>
    </row>
    <row r="195" spans="1:3">
      <c r="A195" s="6" t="s">
        <v>390</v>
      </c>
      <c r="B195" s="7" t="s">
        <v>196</v>
      </c>
      <c r="C195" s="8" t="s">
        <v>448</v>
      </c>
    </row>
    <row r="196" spans="1:3">
      <c r="A196" s="6" t="s">
        <v>390</v>
      </c>
      <c r="B196" s="7" t="s">
        <v>197</v>
      </c>
      <c r="C196" s="8" t="s">
        <v>448</v>
      </c>
    </row>
    <row r="197" spans="1:3">
      <c r="A197" s="6" t="s">
        <v>390</v>
      </c>
      <c r="B197" s="7" t="s">
        <v>198</v>
      </c>
      <c r="C197" s="8" t="s">
        <v>448</v>
      </c>
    </row>
    <row r="198" spans="1:3">
      <c r="A198" s="6" t="s">
        <v>390</v>
      </c>
      <c r="B198" s="7" t="s">
        <v>199</v>
      </c>
      <c r="C198" s="8" t="s">
        <v>448</v>
      </c>
    </row>
    <row r="199" spans="1:3">
      <c r="A199" s="6" t="s">
        <v>390</v>
      </c>
      <c r="B199" s="7" t="s">
        <v>200</v>
      </c>
      <c r="C199" s="8" t="s">
        <v>448</v>
      </c>
    </row>
    <row r="200" spans="1:3">
      <c r="A200" s="6" t="s">
        <v>383</v>
      </c>
      <c r="B200" s="7" t="s">
        <v>201</v>
      </c>
      <c r="C200" s="8" t="s">
        <v>449</v>
      </c>
    </row>
    <row r="201" spans="1:3">
      <c r="A201" s="6" t="s">
        <v>383</v>
      </c>
      <c r="B201" s="7" t="s">
        <v>202</v>
      </c>
      <c r="C201" s="8" t="s">
        <v>449</v>
      </c>
    </row>
    <row r="202" spans="1:3">
      <c r="A202" s="6" t="s">
        <v>383</v>
      </c>
      <c r="B202" s="7" t="s">
        <v>203</v>
      </c>
      <c r="C202" s="8" t="s">
        <v>449</v>
      </c>
    </row>
    <row r="203" spans="1:3">
      <c r="A203" s="6" t="s">
        <v>383</v>
      </c>
      <c r="B203" s="7" t="s">
        <v>204</v>
      </c>
      <c r="C203" s="8" t="s">
        <v>449</v>
      </c>
    </row>
    <row r="204" spans="1:3">
      <c r="A204" s="6" t="s">
        <v>383</v>
      </c>
      <c r="B204" s="7" t="s">
        <v>205</v>
      </c>
      <c r="C204" s="8" t="s">
        <v>449</v>
      </c>
    </row>
    <row r="205" spans="1:3">
      <c r="A205" s="6" t="s">
        <v>383</v>
      </c>
      <c r="B205" s="7" t="s">
        <v>206</v>
      </c>
      <c r="C205" s="8" t="s">
        <v>449</v>
      </c>
    </row>
    <row r="206" spans="1:3">
      <c r="A206" s="6" t="s">
        <v>383</v>
      </c>
      <c r="B206" s="7" t="s">
        <v>207</v>
      </c>
      <c r="C206" s="8" t="s">
        <v>449</v>
      </c>
    </row>
    <row r="207" spans="1:3">
      <c r="A207" s="6" t="s">
        <v>383</v>
      </c>
      <c r="B207" s="7" t="s">
        <v>208</v>
      </c>
      <c r="C207" s="8" t="s">
        <v>449</v>
      </c>
    </row>
    <row r="208" spans="1:3">
      <c r="A208" s="6" t="s">
        <v>383</v>
      </c>
      <c r="B208" s="7" t="s">
        <v>209</v>
      </c>
      <c r="C208" s="8" t="s">
        <v>449</v>
      </c>
    </row>
    <row r="209" spans="1:3">
      <c r="A209" s="6" t="s">
        <v>383</v>
      </c>
      <c r="B209" s="7" t="s">
        <v>210</v>
      </c>
      <c r="C209" s="8" t="s">
        <v>449</v>
      </c>
    </row>
    <row r="210" spans="1:3">
      <c r="A210" s="6" t="s">
        <v>383</v>
      </c>
      <c r="B210" s="7" t="s">
        <v>211</v>
      </c>
      <c r="C210" s="8" t="s">
        <v>449</v>
      </c>
    </row>
    <row r="211" spans="1:3">
      <c r="A211" s="6" t="s">
        <v>383</v>
      </c>
      <c r="B211" s="7" t="s">
        <v>212</v>
      </c>
      <c r="C211" s="8" t="s">
        <v>449</v>
      </c>
    </row>
    <row r="212" spans="1:3">
      <c r="A212" s="6" t="s">
        <v>383</v>
      </c>
      <c r="B212" s="7" t="s">
        <v>213</v>
      </c>
      <c r="C212" s="8" t="s">
        <v>449</v>
      </c>
    </row>
    <row r="213" spans="1:3">
      <c r="A213" s="6" t="s">
        <v>383</v>
      </c>
      <c r="B213" s="7" t="s">
        <v>214</v>
      </c>
      <c r="C213" s="8" t="s">
        <v>449</v>
      </c>
    </row>
    <row r="214" spans="1:3">
      <c r="A214" s="6" t="s">
        <v>382</v>
      </c>
      <c r="B214" s="7" t="s">
        <v>215</v>
      </c>
      <c r="C214" s="8" t="s">
        <v>450</v>
      </c>
    </row>
    <row r="215" spans="1:3">
      <c r="A215" s="6" t="s">
        <v>382</v>
      </c>
      <c r="B215" s="7" t="s">
        <v>216</v>
      </c>
      <c r="C215" s="8" t="s">
        <v>450</v>
      </c>
    </row>
    <row r="216" spans="1:3">
      <c r="A216" s="6" t="s">
        <v>382</v>
      </c>
      <c r="B216" s="7" t="s">
        <v>217</v>
      </c>
      <c r="C216" s="8" t="s">
        <v>450</v>
      </c>
    </row>
    <row r="217" spans="1:3">
      <c r="A217" s="6" t="s">
        <v>382</v>
      </c>
      <c r="B217" s="7" t="s">
        <v>218</v>
      </c>
      <c r="C217" s="8" t="s">
        <v>450</v>
      </c>
    </row>
    <row r="218" spans="1:3">
      <c r="A218" s="6" t="s">
        <v>382</v>
      </c>
      <c r="B218" s="7" t="s">
        <v>219</v>
      </c>
      <c r="C218" s="8" t="s">
        <v>450</v>
      </c>
    </row>
    <row r="219" spans="1:3">
      <c r="A219" s="6" t="s">
        <v>382</v>
      </c>
      <c r="B219" s="7" t="s">
        <v>220</v>
      </c>
      <c r="C219" s="8" t="s">
        <v>450</v>
      </c>
    </row>
    <row r="220" spans="1:3">
      <c r="A220" s="6" t="s">
        <v>382</v>
      </c>
      <c r="B220" s="7" t="s">
        <v>221</v>
      </c>
      <c r="C220" s="8" t="s">
        <v>450</v>
      </c>
    </row>
    <row r="221" spans="1:3">
      <c r="A221" s="6" t="s">
        <v>382</v>
      </c>
      <c r="B221" s="7" t="s">
        <v>222</v>
      </c>
      <c r="C221" s="8" t="s">
        <v>450</v>
      </c>
    </row>
    <row r="222" spans="1:3">
      <c r="A222" s="6" t="s">
        <v>382</v>
      </c>
      <c r="B222" s="7" t="s">
        <v>223</v>
      </c>
      <c r="C222" s="8" t="s">
        <v>446</v>
      </c>
    </row>
    <row r="223" spans="1:3">
      <c r="A223" s="6" t="s">
        <v>382</v>
      </c>
      <c r="B223" s="7" t="s">
        <v>224</v>
      </c>
      <c r="C223" s="8" t="s">
        <v>446</v>
      </c>
    </row>
    <row r="224" spans="1:3">
      <c r="A224" s="6" t="s">
        <v>382</v>
      </c>
      <c r="B224" s="7" t="s">
        <v>225</v>
      </c>
      <c r="C224" s="8" t="s">
        <v>446</v>
      </c>
    </row>
    <row r="225" spans="1:3">
      <c r="A225" s="6" t="s">
        <v>382</v>
      </c>
      <c r="B225" s="7" t="s">
        <v>226</v>
      </c>
      <c r="C225" s="8" t="s">
        <v>446</v>
      </c>
    </row>
    <row r="226" spans="1:3">
      <c r="A226" s="6" t="s">
        <v>405</v>
      </c>
      <c r="B226" s="7" t="s">
        <v>227</v>
      </c>
      <c r="C226" s="8" t="s">
        <v>451</v>
      </c>
    </row>
    <row r="227" spans="1:3">
      <c r="A227" s="6" t="s">
        <v>405</v>
      </c>
      <c r="B227" s="7" t="s">
        <v>228</v>
      </c>
      <c r="C227" s="8" t="s">
        <v>451</v>
      </c>
    </row>
    <row r="228" spans="1:3">
      <c r="A228" s="6" t="s">
        <v>405</v>
      </c>
      <c r="B228" s="7" t="s">
        <v>229</v>
      </c>
      <c r="C228" s="8" t="s">
        <v>451</v>
      </c>
    </row>
    <row r="229" spans="1:3">
      <c r="A229" s="6" t="s">
        <v>405</v>
      </c>
      <c r="B229" s="7" t="s">
        <v>230</v>
      </c>
      <c r="C229" s="8" t="s">
        <v>451</v>
      </c>
    </row>
    <row r="230" spans="1:3">
      <c r="A230" s="6" t="s">
        <v>405</v>
      </c>
      <c r="B230" s="7" t="s">
        <v>231</v>
      </c>
      <c r="C230" s="8" t="s">
        <v>451</v>
      </c>
    </row>
    <row r="231" spans="1:3">
      <c r="A231" s="6" t="s">
        <v>404</v>
      </c>
      <c r="B231" s="7" t="s">
        <v>232</v>
      </c>
      <c r="C231" s="8" t="s">
        <v>452</v>
      </c>
    </row>
    <row r="232" spans="1:3">
      <c r="A232" s="6" t="s">
        <v>404</v>
      </c>
      <c r="B232" s="7" t="s">
        <v>233</v>
      </c>
      <c r="C232" s="8" t="s">
        <v>452</v>
      </c>
    </row>
    <row r="233" spans="1:3">
      <c r="A233" s="6" t="s">
        <v>404</v>
      </c>
      <c r="B233" s="7" t="s">
        <v>234</v>
      </c>
      <c r="C233" s="8" t="s">
        <v>452</v>
      </c>
    </row>
    <row r="234" spans="1:3">
      <c r="A234" s="6" t="s">
        <v>404</v>
      </c>
      <c r="B234" s="7" t="s">
        <v>235</v>
      </c>
      <c r="C234" s="8" t="s">
        <v>452</v>
      </c>
    </row>
    <row r="235" spans="1:3">
      <c r="A235" s="6" t="s">
        <v>404</v>
      </c>
      <c r="B235" s="7" t="s">
        <v>236</v>
      </c>
      <c r="C235" s="8" t="s">
        <v>452</v>
      </c>
    </row>
    <row r="236" spans="1:3">
      <c r="A236" s="6" t="s">
        <v>404</v>
      </c>
      <c r="B236" s="7" t="s">
        <v>237</v>
      </c>
      <c r="C236" s="8" t="s">
        <v>452</v>
      </c>
    </row>
    <row r="237" spans="1:3">
      <c r="A237" s="6" t="s">
        <v>404</v>
      </c>
      <c r="B237" s="7" t="s">
        <v>238</v>
      </c>
      <c r="C237" s="8" t="s">
        <v>452</v>
      </c>
    </row>
    <row r="238" spans="1:3">
      <c r="A238" s="6" t="s">
        <v>404</v>
      </c>
      <c r="B238" s="7" t="s">
        <v>239</v>
      </c>
      <c r="C238" s="8" t="s">
        <v>452</v>
      </c>
    </row>
    <row r="239" spans="1:3">
      <c r="A239" s="6" t="s">
        <v>391</v>
      </c>
      <c r="B239" s="7" t="s">
        <v>240</v>
      </c>
      <c r="C239" s="8" t="s">
        <v>453</v>
      </c>
    </row>
    <row r="240" spans="1:3">
      <c r="A240" s="6" t="s">
        <v>391</v>
      </c>
      <c r="B240" s="7" t="s">
        <v>241</v>
      </c>
      <c r="C240" s="8" t="s">
        <v>453</v>
      </c>
    </row>
    <row r="241" spans="1:3">
      <c r="A241" s="6" t="s">
        <v>391</v>
      </c>
      <c r="B241" s="7" t="s">
        <v>242</v>
      </c>
      <c r="C241" s="8" t="s">
        <v>453</v>
      </c>
    </row>
    <row r="242" spans="1:3">
      <c r="A242" s="6" t="s">
        <v>391</v>
      </c>
      <c r="B242" s="7" t="s">
        <v>243</v>
      </c>
      <c r="C242" s="8" t="s">
        <v>453</v>
      </c>
    </row>
    <row r="243" spans="1:3">
      <c r="A243" s="6" t="s">
        <v>391</v>
      </c>
      <c r="B243" s="7" t="s">
        <v>244</v>
      </c>
      <c r="C243" s="8" t="s">
        <v>454</v>
      </c>
    </row>
    <row r="244" spans="1:3">
      <c r="A244" s="6" t="s">
        <v>391</v>
      </c>
      <c r="B244" s="7" t="s">
        <v>245</v>
      </c>
      <c r="C244" s="8" t="s">
        <v>454</v>
      </c>
    </row>
    <row r="245" spans="1:3">
      <c r="A245" s="6" t="s">
        <v>391</v>
      </c>
      <c r="B245" s="7" t="s">
        <v>246</v>
      </c>
      <c r="C245" s="8" t="s">
        <v>454</v>
      </c>
    </row>
    <row r="246" spans="1:3">
      <c r="A246" s="6" t="s">
        <v>391</v>
      </c>
      <c r="B246" s="7" t="s">
        <v>247</v>
      </c>
      <c r="C246" s="8" t="s">
        <v>454</v>
      </c>
    </row>
    <row r="247" spans="1:3">
      <c r="A247" s="6" t="s">
        <v>391</v>
      </c>
      <c r="B247" s="7" t="s">
        <v>248</v>
      </c>
      <c r="C247" s="8" t="s">
        <v>454</v>
      </c>
    </row>
    <row r="248" spans="1:3">
      <c r="A248" s="6" t="s">
        <v>391</v>
      </c>
      <c r="B248" s="7" t="s">
        <v>249</v>
      </c>
      <c r="C248" s="8" t="s">
        <v>454</v>
      </c>
    </row>
    <row r="249" spans="1:3">
      <c r="A249" s="6" t="s">
        <v>391</v>
      </c>
      <c r="B249" s="7" t="s">
        <v>250</v>
      </c>
      <c r="C249" s="8" t="s">
        <v>454</v>
      </c>
    </row>
    <row r="250" spans="1:3">
      <c r="A250" s="6" t="s">
        <v>391</v>
      </c>
      <c r="B250" s="7" t="s">
        <v>251</v>
      </c>
      <c r="C250" s="8" t="s">
        <v>454</v>
      </c>
    </row>
    <row r="251" spans="1:3">
      <c r="A251" s="6" t="s">
        <v>391</v>
      </c>
      <c r="B251" s="7" t="s">
        <v>252</v>
      </c>
      <c r="C251" s="8" t="s">
        <v>454</v>
      </c>
    </row>
    <row r="252" spans="1:3">
      <c r="A252" s="6" t="s">
        <v>391</v>
      </c>
      <c r="B252" s="7" t="s">
        <v>253</v>
      </c>
      <c r="C252" s="8" t="s">
        <v>455</v>
      </c>
    </row>
    <row r="253" spans="1:3">
      <c r="A253" s="6" t="s">
        <v>391</v>
      </c>
      <c r="B253" s="7" t="s">
        <v>254</v>
      </c>
      <c r="C253" s="8" t="s">
        <v>455</v>
      </c>
    </row>
    <row r="254" spans="1:3">
      <c r="A254" s="6" t="s">
        <v>391</v>
      </c>
      <c r="B254" s="7" t="s">
        <v>255</v>
      </c>
      <c r="C254" s="8" t="s">
        <v>455</v>
      </c>
    </row>
    <row r="255" spans="1:3">
      <c r="A255" s="6" t="s">
        <v>381</v>
      </c>
      <c r="B255" s="7" t="s">
        <v>256</v>
      </c>
      <c r="C255" s="8" t="s">
        <v>456</v>
      </c>
    </row>
    <row r="256" spans="1:3">
      <c r="A256" s="6" t="s">
        <v>381</v>
      </c>
      <c r="B256" s="7" t="s">
        <v>257</v>
      </c>
      <c r="C256" s="8" t="s">
        <v>456</v>
      </c>
    </row>
    <row r="257" spans="1:3">
      <c r="A257" s="6" t="s">
        <v>381</v>
      </c>
      <c r="B257" s="7" t="s">
        <v>258</v>
      </c>
      <c r="C257" s="8" t="s">
        <v>456</v>
      </c>
    </row>
    <row r="258" spans="1:3">
      <c r="A258" s="6" t="s">
        <v>381</v>
      </c>
      <c r="B258" s="7" t="s">
        <v>259</v>
      </c>
      <c r="C258" s="8" t="s">
        <v>456</v>
      </c>
    </row>
    <row r="259" spans="1:3">
      <c r="A259" s="6" t="s">
        <v>381</v>
      </c>
      <c r="B259" s="7" t="s">
        <v>260</v>
      </c>
      <c r="C259" s="8" t="s">
        <v>456</v>
      </c>
    </row>
    <row r="260" spans="1:3">
      <c r="A260" s="6" t="s">
        <v>381</v>
      </c>
      <c r="B260" s="7" t="s">
        <v>261</v>
      </c>
      <c r="C260" s="8" t="s">
        <v>457</v>
      </c>
    </row>
    <row r="261" spans="1:10">
      <c r="A261" s="6" t="s">
        <v>381</v>
      </c>
      <c r="B261" s="7" t="s">
        <v>262</v>
      </c>
      <c r="C261" s="8" t="s">
        <v>457</v>
      </c>
      <c r="J261" s="9"/>
    </row>
    <row r="262" spans="1:10">
      <c r="A262" s="6" t="s">
        <v>381</v>
      </c>
      <c r="B262" s="7" t="s">
        <v>263</v>
      </c>
      <c r="C262" s="8" t="s">
        <v>457</v>
      </c>
      <c r="J262" s="9"/>
    </row>
    <row r="263" spans="1:10">
      <c r="A263" s="6" t="s">
        <v>381</v>
      </c>
      <c r="B263" s="7" t="s">
        <v>264</v>
      </c>
      <c r="C263" s="8" t="s">
        <v>457</v>
      </c>
      <c r="J263" s="9"/>
    </row>
    <row r="264" spans="1:10">
      <c r="A264" s="6" t="s">
        <v>381</v>
      </c>
      <c r="B264" s="7" t="s">
        <v>265</v>
      </c>
      <c r="C264" s="8" t="s">
        <v>457</v>
      </c>
      <c r="J264" s="9"/>
    </row>
    <row r="265" spans="1:10">
      <c r="A265" s="6" t="s">
        <v>381</v>
      </c>
      <c r="B265" s="7" t="s">
        <v>266</v>
      </c>
      <c r="C265" s="8" t="s">
        <v>457</v>
      </c>
      <c r="J265" s="9"/>
    </row>
    <row r="266" spans="1:10">
      <c r="A266" s="6" t="s">
        <v>402</v>
      </c>
      <c r="B266" s="7" t="s">
        <v>267</v>
      </c>
      <c r="C266" s="8" t="s">
        <v>430</v>
      </c>
      <c r="J266" s="9"/>
    </row>
    <row r="267" spans="1:10">
      <c r="A267" s="6" t="s">
        <v>402</v>
      </c>
      <c r="B267" s="7" t="s">
        <v>268</v>
      </c>
      <c r="C267" s="8" t="s">
        <v>430</v>
      </c>
      <c r="J267" s="9"/>
    </row>
    <row r="268" spans="1:10">
      <c r="A268" s="6" t="s">
        <v>402</v>
      </c>
      <c r="B268" s="7" t="s">
        <v>269</v>
      </c>
      <c r="C268" s="8" t="s">
        <v>430</v>
      </c>
      <c r="J268" s="9"/>
    </row>
    <row r="269" spans="1:10">
      <c r="A269" s="6" t="s">
        <v>402</v>
      </c>
      <c r="B269" s="7" t="s">
        <v>270</v>
      </c>
      <c r="C269" s="8" t="s">
        <v>430</v>
      </c>
      <c r="J269" s="9"/>
    </row>
    <row r="270" spans="1:10">
      <c r="A270" s="6" t="s">
        <v>402</v>
      </c>
      <c r="B270" s="7" t="s">
        <v>271</v>
      </c>
      <c r="C270" s="8" t="s">
        <v>430</v>
      </c>
      <c r="J270" s="9"/>
    </row>
    <row r="271" spans="1:10">
      <c r="A271" s="6" t="s">
        <v>402</v>
      </c>
      <c r="B271" s="7" t="s">
        <v>272</v>
      </c>
      <c r="C271" s="8" t="s">
        <v>458</v>
      </c>
      <c r="J271" s="9"/>
    </row>
    <row r="272" spans="1:10">
      <c r="A272" s="6" t="s">
        <v>402</v>
      </c>
      <c r="B272" s="7" t="s">
        <v>273</v>
      </c>
      <c r="C272" s="8" t="s">
        <v>458</v>
      </c>
      <c r="J272" s="9"/>
    </row>
    <row r="273" spans="1:10">
      <c r="A273" s="6" t="s">
        <v>402</v>
      </c>
      <c r="B273" s="7" t="s">
        <v>274</v>
      </c>
      <c r="C273" s="8" t="s">
        <v>458</v>
      </c>
      <c r="J273" s="9"/>
    </row>
    <row r="274" spans="1:3">
      <c r="A274" s="6" t="s">
        <v>402</v>
      </c>
      <c r="B274" s="7" t="s">
        <v>275</v>
      </c>
      <c r="C274" s="8" t="s">
        <v>458</v>
      </c>
    </row>
    <row r="275" spans="1:3">
      <c r="A275" s="6" t="s">
        <v>402</v>
      </c>
      <c r="B275" s="7" t="s">
        <v>276</v>
      </c>
      <c r="C275" s="8" t="s">
        <v>458</v>
      </c>
    </row>
    <row r="276" spans="1:3">
      <c r="A276" s="6" t="s">
        <v>277</v>
      </c>
      <c r="B276" s="7" t="s">
        <v>277</v>
      </c>
      <c r="C276" s="8" t="s">
        <v>459</v>
      </c>
    </row>
    <row r="277" spans="1:3">
      <c r="A277" s="6" t="s">
        <v>398</v>
      </c>
      <c r="B277" s="7" t="s">
        <v>278</v>
      </c>
      <c r="C277" s="8" t="s">
        <v>453</v>
      </c>
    </row>
    <row r="278" spans="1:3">
      <c r="A278" s="6" t="s">
        <v>398</v>
      </c>
      <c r="B278" s="7" t="s">
        <v>279</v>
      </c>
      <c r="C278" s="8" t="s">
        <v>453</v>
      </c>
    </row>
    <row r="279" spans="1:3">
      <c r="A279" s="6" t="s">
        <v>398</v>
      </c>
      <c r="B279" s="7" t="s">
        <v>280</v>
      </c>
      <c r="C279" s="8" t="s">
        <v>453</v>
      </c>
    </row>
    <row r="280" spans="1:3">
      <c r="A280" s="6" t="s">
        <v>398</v>
      </c>
      <c r="B280" s="7" t="s">
        <v>281</v>
      </c>
      <c r="C280" s="8" t="s">
        <v>453</v>
      </c>
    </row>
    <row r="281" spans="1:3">
      <c r="A281" s="6" t="s">
        <v>398</v>
      </c>
      <c r="B281" s="7" t="s">
        <v>282</v>
      </c>
      <c r="C281" s="8" t="s">
        <v>453</v>
      </c>
    </row>
    <row r="282" spans="1:3">
      <c r="A282" s="6" t="s">
        <v>398</v>
      </c>
      <c r="B282" s="7" t="s">
        <v>283</v>
      </c>
      <c r="C282" s="8" t="s">
        <v>453</v>
      </c>
    </row>
    <row r="283" spans="1:3">
      <c r="A283" s="6" t="s">
        <v>398</v>
      </c>
      <c r="B283" s="7" t="s">
        <v>284</v>
      </c>
      <c r="C283" s="8" t="s">
        <v>453</v>
      </c>
    </row>
    <row r="284" spans="1:3">
      <c r="A284" s="6" t="s">
        <v>398</v>
      </c>
      <c r="B284" s="7" t="s">
        <v>285</v>
      </c>
      <c r="C284" s="8" t="s">
        <v>453</v>
      </c>
    </row>
    <row r="285" spans="1:3">
      <c r="A285" s="6" t="s">
        <v>398</v>
      </c>
      <c r="B285" s="7" t="s">
        <v>286</v>
      </c>
      <c r="C285" s="8" t="s">
        <v>453</v>
      </c>
    </row>
    <row r="286" spans="1:3">
      <c r="A286" s="6" t="s">
        <v>398</v>
      </c>
      <c r="B286" s="7" t="s">
        <v>287</v>
      </c>
      <c r="C286" s="8" t="s">
        <v>453</v>
      </c>
    </row>
    <row r="287" spans="1:3">
      <c r="A287" s="6" t="s">
        <v>398</v>
      </c>
      <c r="B287" s="7" t="s">
        <v>288</v>
      </c>
      <c r="C287" s="8" t="s">
        <v>453</v>
      </c>
    </row>
    <row r="288" spans="1:3">
      <c r="A288" s="6" t="s">
        <v>398</v>
      </c>
      <c r="B288" s="7" t="s">
        <v>289</v>
      </c>
      <c r="C288" s="8" t="s">
        <v>453</v>
      </c>
    </row>
    <row r="289" spans="1:3">
      <c r="A289" s="6" t="s">
        <v>398</v>
      </c>
      <c r="B289" s="7" t="s">
        <v>290</v>
      </c>
      <c r="C289" s="8" t="s">
        <v>460</v>
      </c>
    </row>
    <row r="290" spans="1:3">
      <c r="A290" s="6" t="s">
        <v>398</v>
      </c>
      <c r="B290" s="7" t="s">
        <v>291</v>
      </c>
      <c r="C290" s="8" t="s">
        <v>460</v>
      </c>
    </row>
    <row r="291" spans="1:3">
      <c r="A291" s="6" t="s">
        <v>398</v>
      </c>
      <c r="B291" s="7" t="s">
        <v>292</v>
      </c>
      <c r="C291" s="8" t="s">
        <v>460</v>
      </c>
    </row>
    <row r="292" spans="1:3">
      <c r="A292" s="6" t="s">
        <v>398</v>
      </c>
      <c r="B292" s="7" t="s">
        <v>293</v>
      </c>
      <c r="C292" s="8" t="s">
        <v>460</v>
      </c>
    </row>
    <row r="293" spans="1:3">
      <c r="A293" s="6" t="s">
        <v>398</v>
      </c>
      <c r="B293" s="7" t="s">
        <v>294</v>
      </c>
      <c r="C293" s="8" t="s">
        <v>460</v>
      </c>
    </row>
    <row r="294" spans="1:3">
      <c r="A294" s="6" t="s">
        <v>398</v>
      </c>
      <c r="B294" s="7" t="s">
        <v>295</v>
      </c>
      <c r="C294" s="8" t="s">
        <v>460</v>
      </c>
    </row>
    <row r="295" spans="1:3">
      <c r="A295" s="6" t="s">
        <v>398</v>
      </c>
      <c r="B295" s="7" t="s">
        <v>296</v>
      </c>
      <c r="C295" s="8" t="s">
        <v>460</v>
      </c>
    </row>
    <row r="296" spans="1:3">
      <c r="A296" s="6" t="s">
        <v>398</v>
      </c>
      <c r="B296" s="7" t="s">
        <v>297</v>
      </c>
      <c r="C296" s="8" t="s">
        <v>460</v>
      </c>
    </row>
    <row r="297" spans="1:3">
      <c r="A297" s="6" t="s">
        <v>398</v>
      </c>
      <c r="B297" s="7" t="s">
        <v>298</v>
      </c>
      <c r="C297" s="8" t="s">
        <v>460</v>
      </c>
    </row>
    <row r="298" spans="1:3">
      <c r="A298" s="6" t="s">
        <v>461</v>
      </c>
      <c r="B298" s="7" t="s">
        <v>299</v>
      </c>
      <c r="C298" s="8" t="s">
        <v>456</v>
      </c>
    </row>
    <row r="299" spans="1:3">
      <c r="A299" s="6" t="s">
        <v>461</v>
      </c>
      <c r="B299" s="7" t="s">
        <v>300</v>
      </c>
      <c r="C299" s="8" t="s">
        <v>456</v>
      </c>
    </row>
    <row r="300" spans="1:3">
      <c r="A300" s="6" t="s">
        <v>461</v>
      </c>
      <c r="B300" s="7" t="s">
        <v>301</v>
      </c>
      <c r="C300" s="8" t="s">
        <v>456</v>
      </c>
    </row>
    <row r="301" spans="1:3">
      <c r="A301" s="6" t="s">
        <v>461</v>
      </c>
      <c r="B301" s="7" t="s">
        <v>302</v>
      </c>
      <c r="C301" s="8" t="s">
        <v>456</v>
      </c>
    </row>
    <row r="302" spans="1:3">
      <c r="A302" s="6" t="s">
        <v>461</v>
      </c>
      <c r="B302" s="7" t="s">
        <v>303</v>
      </c>
      <c r="C302" s="8" t="s">
        <v>456</v>
      </c>
    </row>
    <row r="303" spans="1:3">
      <c r="A303" s="6" t="s">
        <v>461</v>
      </c>
      <c r="B303" s="7" t="s">
        <v>304</v>
      </c>
      <c r="C303" s="8" t="s">
        <v>456</v>
      </c>
    </row>
    <row r="304" spans="1:3">
      <c r="A304" s="6" t="s">
        <v>305</v>
      </c>
      <c r="B304" s="7" t="s">
        <v>305</v>
      </c>
      <c r="C304" s="8" t="s">
        <v>462</v>
      </c>
    </row>
    <row r="305" spans="1:3">
      <c r="A305" s="6" t="s">
        <v>401</v>
      </c>
      <c r="B305" s="7" t="s">
        <v>306</v>
      </c>
      <c r="C305" s="8" t="s">
        <v>426</v>
      </c>
    </row>
    <row r="306" spans="1:3">
      <c r="A306" s="6" t="s">
        <v>401</v>
      </c>
      <c r="B306" s="7" t="s">
        <v>307</v>
      </c>
      <c r="C306" s="8" t="s">
        <v>426</v>
      </c>
    </row>
    <row r="307" spans="1:3">
      <c r="A307" s="6" t="s">
        <v>401</v>
      </c>
      <c r="B307" s="7" t="s">
        <v>308</v>
      </c>
      <c r="C307" s="8" t="s">
        <v>426</v>
      </c>
    </row>
    <row r="308" spans="1:3">
      <c r="A308" s="6" t="s">
        <v>401</v>
      </c>
      <c r="B308" s="7" t="s">
        <v>309</v>
      </c>
      <c r="C308" s="8" t="s">
        <v>426</v>
      </c>
    </row>
    <row r="309" spans="1:3">
      <c r="A309" s="6" t="s">
        <v>401</v>
      </c>
      <c r="B309" s="7" t="s">
        <v>310</v>
      </c>
      <c r="C309" s="8" t="s">
        <v>426</v>
      </c>
    </row>
    <row r="310" spans="1:3">
      <c r="A310" s="6" t="s">
        <v>401</v>
      </c>
      <c r="B310" s="7" t="s">
        <v>311</v>
      </c>
      <c r="C310" s="8" t="s">
        <v>426</v>
      </c>
    </row>
    <row r="311" spans="1:3">
      <c r="A311" s="6" t="s">
        <v>401</v>
      </c>
      <c r="B311" s="7" t="s">
        <v>312</v>
      </c>
      <c r="C311" s="8" t="s">
        <v>426</v>
      </c>
    </row>
    <row r="312" spans="1:3">
      <c r="A312" s="6" t="s">
        <v>406</v>
      </c>
      <c r="B312" s="7" t="s">
        <v>313</v>
      </c>
      <c r="C312" s="8" t="s">
        <v>460</v>
      </c>
    </row>
    <row r="313" spans="1:3">
      <c r="A313" s="6" t="s">
        <v>406</v>
      </c>
      <c r="B313" s="7" t="s">
        <v>314</v>
      </c>
      <c r="C313" s="8" t="s">
        <v>460</v>
      </c>
    </row>
    <row r="314" spans="1:3">
      <c r="A314" s="6" t="s">
        <v>406</v>
      </c>
      <c r="B314" s="7" t="s">
        <v>315</v>
      </c>
      <c r="C314" s="8" t="s">
        <v>460</v>
      </c>
    </row>
    <row r="315" spans="1:3">
      <c r="A315" s="6" t="s">
        <v>406</v>
      </c>
      <c r="B315" s="7" t="s">
        <v>316</v>
      </c>
      <c r="C315" s="8" t="s">
        <v>460</v>
      </c>
    </row>
    <row r="316" spans="1:3">
      <c r="A316" s="6" t="s">
        <v>406</v>
      </c>
      <c r="B316" s="7" t="s">
        <v>317</v>
      </c>
      <c r="C316" s="8" t="s">
        <v>460</v>
      </c>
    </row>
    <row r="317" spans="1:3">
      <c r="A317" s="6" t="s">
        <v>406</v>
      </c>
      <c r="B317" s="7" t="s">
        <v>318</v>
      </c>
      <c r="C317" s="8" t="s">
        <v>444</v>
      </c>
    </row>
    <row r="318" spans="1:3">
      <c r="A318" s="6" t="s">
        <v>406</v>
      </c>
      <c r="B318" s="7" t="s">
        <v>319</v>
      </c>
      <c r="C318" s="8" t="s">
        <v>444</v>
      </c>
    </row>
    <row r="319" spans="1:3">
      <c r="A319" s="6" t="s">
        <v>406</v>
      </c>
      <c r="B319" s="7" t="s">
        <v>320</v>
      </c>
      <c r="C319" s="8" t="s">
        <v>444</v>
      </c>
    </row>
    <row r="320" spans="1:3">
      <c r="A320" s="6" t="s">
        <v>406</v>
      </c>
      <c r="B320" s="7" t="s">
        <v>321</v>
      </c>
      <c r="C320" s="8" t="s">
        <v>444</v>
      </c>
    </row>
    <row r="321" spans="1:3">
      <c r="A321" s="6" t="s">
        <v>406</v>
      </c>
      <c r="B321" s="7" t="s">
        <v>322</v>
      </c>
      <c r="C321" s="8" t="s">
        <v>444</v>
      </c>
    </row>
    <row r="322" spans="1:3">
      <c r="A322" s="6" t="s">
        <v>406</v>
      </c>
      <c r="B322" s="7" t="s">
        <v>323</v>
      </c>
      <c r="C322" s="8" t="s">
        <v>444</v>
      </c>
    </row>
    <row r="323" spans="1:3">
      <c r="A323" s="6" t="s">
        <v>406</v>
      </c>
      <c r="B323" s="7" t="s">
        <v>324</v>
      </c>
      <c r="C323" s="8" t="s">
        <v>444</v>
      </c>
    </row>
    <row r="324" spans="1:3">
      <c r="A324" s="6" t="s">
        <v>406</v>
      </c>
      <c r="B324" s="7" t="s">
        <v>325</v>
      </c>
      <c r="C324" s="8" t="s">
        <v>463</v>
      </c>
    </row>
    <row r="325" spans="1:3">
      <c r="A325" s="6" t="s">
        <v>406</v>
      </c>
      <c r="B325" s="7" t="s">
        <v>326</v>
      </c>
      <c r="C325" s="8" t="s">
        <v>463</v>
      </c>
    </row>
    <row r="326" spans="1:3">
      <c r="A326" s="3" t="s">
        <v>406</v>
      </c>
      <c r="B326" s="4" t="s">
        <v>327</v>
      </c>
      <c r="C326" s="8" t="s">
        <v>463</v>
      </c>
    </row>
    <row r="327" spans="1:3">
      <c r="A327" s="3" t="s">
        <v>406</v>
      </c>
      <c r="B327" s="4" t="s">
        <v>328</v>
      </c>
      <c r="C327" s="8" t="s">
        <v>463</v>
      </c>
    </row>
    <row r="328" spans="1:3">
      <c r="A328" s="3" t="s">
        <v>406</v>
      </c>
      <c r="B328" s="4" t="s">
        <v>329</v>
      </c>
      <c r="C328" s="8" t="s">
        <v>463</v>
      </c>
    </row>
    <row r="329" spans="1:3">
      <c r="A329" s="3" t="s">
        <v>406</v>
      </c>
      <c r="B329" s="4" t="s">
        <v>330</v>
      </c>
      <c r="C329" s="8" t="s">
        <v>463</v>
      </c>
    </row>
    <row r="330" spans="1:3">
      <c r="A330" s="3" t="s">
        <v>406</v>
      </c>
      <c r="B330" s="4" t="s">
        <v>331</v>
      </c>
      <c r="C330" s="8" t="s">
        <v>463</v>
      </c>
    </row>
    <row r="331" spans="1:3">
      <c r="A331" s="3" t="s">
        <v>406</v>
      </c>
      <c r="B331" s="4" t="s">
        <v>332</v>
      </c>
      <c r="C331" s="8" t="s">
        <v>421</v>
      </c>
    </row>
    <row r="332" spans="1:10">
      <c r="A332" s="6" t="s">
        <v>400</v>
      </c>
      <c r="B332" s="7" t="s">
        <v>333</v>
      </c>
      <c r="C332" s="8" t="s">
        <v>421</v>
      </c>
      <c r="J332" s="9"/>
    </row>
    <row r="333" spans="1:10">
      <c r="A333" s="6" t="s">
        <v>400</v>
      </c>
      <c r="B333" s="7" t="s">
        <v>334</v>
      </c>
      <c r="C333" s="8" t="s">
        <v>421</v>
      </c>
      <c r="J333" s="9"/>
    </row>
    <row r="334" spans="1:10">
      <c r="A334" s="6" t="s">
        <v>400</v>
      </c>
      <c r="B334" s="7" t="s">
        <v>335</v>
      </c>
      <c r="C334" s="8" t="s">
        <v>421</v>
      </c>
      <c r="J334" s="9"/>
    </row>
    <row r="335" spans="1:10">
      <c r="A335" s="6" t="s">
        <v>400</v>
      </c>
      <c r="B335" s="7" t="s">
        <v>336</v>
      </c>
      <c r="C335" s="8" t="s">
        <v>421</v>
      </c>
      <c r="J335" s="9"/>
    </row>
    <row r="336" spans="1:10">
      <c r="A336" s="6" t="s">
        <v>400</v>
      </c>
      <c r="B336" s="7" t="s">
        <v>337</v>
      </c>
      <c r="C336" s="8" t="s">
        <v>421</v>
      </c>
      <c r="J336" s="9"/>
    </row>
    <row r="337" spans="1:10">
      <c r="A337" s="6" t="s">
        <v>400</v>
      </c>
      <c r="B337" s="7" t="s">
        <v>338</v>
      </c>
      <c r="C337" s="8" t="s">
        <v>450</v>
      </c>
      <c r="J337" s="9"/>
    </row>
    <row r="338" spans="1:10">
      <c r="A338" s="6" t="s">
        <v>400</v>
      </c>
      <c r="B338" s="7" t="s">
        <v>339</v>
      </c>
      <c r="C338" s="8" t="s">
        <v>450</v>
      </c>
      <c r="J338" s="9"/>
    </row>
    <row r="339" spans="1:10">
      <c r="A339" s="6" t="s">
        <v>400</v>
      </c>
      <c r="B339" s="7" t="s">
        <v>340</v>
      </c>
      <c r="C339" s="8" t="s">
        <v>450</v>
      </c>
      <c r="J339" s="9"/>
    </row>
    <row r="340" spans="1:10">
      <c r="A340" s="6" t="s">
        <v>400</v>
      </c>
      <c r="B340" s="7" t="s">
        <v>341</v>
      </c>
      <c r="C340" s="8" t="s">
        <v>450</v>
      </c>
      <c r="J340" s="9"/>
    </row>
    <row r="341" spans="1:10">
      <c r="A341" s="6" t="s">
        <v>400</v>
      </c>
      <c r="B341" s="7" t="s">
        <v>342</v>
      </c>
      <c r="C341" s="8" t="s">
        <v>450</v>
      </c>
      <c r="J341" s="9"/>
    </row>
    <row r="342" spans="1:10">
      <c r="A342" s="6" t="s">
        <v>400</v>
      </c>
      <c r="B342" s="7" t="s">
        <v>343</v>
      </c>
      <c r="C342" s="8" t="s">
        <v>450</v>
      </c>
      <c r="J342" s="9"/>
    </row>
    <row r="343" spans="1:10">
      <c r="A343" s="6" t="s">
        <v>400</v>
      </c>
      <c r="B343" s="7" t="s">
        <v>344</v>
      </c>
      <c r="C343" s="8" t="s">
        <v>450</v>
      </c>
      <c r="J343" s="9"/>
    </row>
    <row r="344" spans="1:3">
      <c r="A344" s="6" t="s">
        <v>400</v>
      </c>
      <c r="B344" s="7" t="s">
        <v>345</v>
      </c>
      <c r="C344" s="8" t="s">
        <v>450</v>
      </c>
    </row>
    <row r="345" spans="1:3">
      <c r="A345" s="6" t="s">
        <v>400</v>
      </c>
      <c r="B345" s="7" t="s">
        <v>346</v>
      </c>
      <c r="C345" s="8" t="s">
        <v>450</v>
      </c>
    </row>
    <row r="346" spans="1:3">
      <c r="A346" s="6" t="s">
        <v>400</v>
      </c>
      <c r="B346" s="7" t="s">
        <v>347</v>
      </c>
      <c r="C346" s="8" t="s">
        <v>450</v>
      </c>
    </row>
    <row r="347" spans="1:3">
      <c r="A347" s="6" t="s">
        <v>400</v>
      </c>
      <c r="B347" s="7" t="s">
        <v>348</v>
      </c>
      <c r="C347" s="8" t="s">
        <v>450</v>
      </c>
    </row>
    <row r="348" spans="1:3">
      <c r="A348" s="6" t="s">
        <v>387</v>
      </c>
      <c r="B348" s="7" t="s">
        <v>349</v>
      </c>
      <c r="C348" s="8" t="s">
        <v>439</v>
      </c>
    </row>
    <row r="349" spans="1:3">
      <c r="A349" s="6" t="s">
        <v>387</v>
      </c>
      <c r="B349" s="7" t="s">
        <v>350</v>
      </c>
      <c r="C349" s="8" t="s">
        <v>439</v>
      </c>
    </row>
    <row r="350" spans="1:3">
      <c r="A350" s="6" t="s">
        <v>387</v>
      </c>
      <c r="B350" s="7" t="s">
        <v>351</v>
      </c>
      <c r="C350" s="8" t="s">
        <v>439</v>
      </c>
    </row>
    <row r="351" spans="1:3">
      <c r="A351" s="6" t="s">
        <v>387</v>
      </c>
      <c r="B351" s="7" t="s">
        <v>352</v>
      </c>
      <c r="C351" s="8" t="s">
        <v>439</v>
      </c>
    </row>
    <row r="352" spans="1:3">
      <c r="A352" s="6" t="s">
        <v>387</v>
      </c>
      <c r="B352" s="7" t="s">
        <v>353</v>
      </c>
      <c r="C352" s="8" t="s">
        <v>439</v>
      </c>
    </row>
    <row r="353" spans="1:3">
      <c r="A353" s="6" t="s">
        <v>387</v>
      </c>
      <c r="B353" s="7" t="s">
        <v>354</v>
      </c>
      <c r="C353" s="8" t="s">
        <v>439</v>
      </c>
    </row>
    <row r="354" spans="1:3">
      <c r="A354" s="6" t="s">
        <v>387</v>
      </c>
      <c r="B354" s="7" t="s">
        <v>355</v>
      </c>
      <c r="C354" s="8" t="s">
        <v>464</v>
      </c>
    </row>
    <row r="355" spans="1:3">
      <c r="A355" s="6" t="s">
        <v>387</v>
      </c>
      <c r="B355" s="7" t="s">
        <v>356</v>
      </c>
      <c r="C355" s="8" t="s">
        <v>464</v>
      </c>
    </row>
    <row r="356" spans="1:3">
      <c r="A356" s="6" t="s">
        <v>387</v>
      </c>
      <c r="B356" s="7" t="s">
        <v>357</v>
      </c>
      <c r="C356" s="8" t="s">
        <v>464</v>
      </c>
    </row>
    <row r="357" spans="1:3">
      <c r="A357" s="6" t="s">
        <v>387</v>
      </c>
      <c r="B357" s="7" t="s">
        <v>358</v>
      </c>
      <c r="C357" s="8" t="s">
        <v>464</v>
      </c>
    </row>
    <row r="358" spans="1:3">
      <c r="A358" s="6" t="s">
        <v>387</v>
      </c>
      <c r="B358" s="7" t="s">
        <v>359</v>
      </c>
      <c r="C358" s="8" t="s">
        <v>464</v>
      </c>
    </row>
    <row r="359" spans="1:3">
      <c r="A359" s="6" t="s">
        <v>360</v>
      </c>
      <c r="B359" s="7" t="s">
        <v>360</v>
      </c>
      <c r="C359" s="8" t="s">
        <v>465</v>
      </c>
    </row>
  </sheetData>
  <sortState ref="A1:B344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01-各市实际销售数据</vt:lpstr>
      <vt:lpstr>02-各市目标销售数据</vt:lpstr>
      <vt:lpstr>03-各市用户数</vt:lpstr>
      <vt:lpstr>04-月营收趋势</vt:lpstr>
      <vt:lpstr>05-用户活跃度排行</vt:lpstr>
      <vt:lpstr>06-用户分级占比</vt:lpstr>
      <vt:lpstr>07-订单来源分布</vt:lpstr>
      <vt:lpstr>00-省市对应关系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xmm</dc:creator>
  <cp:lastModifiedBy>纸鸢</cp:lastModifiedBy>
  <dcterms:created xsi:type="dcterms:W3CDTF">2024-03-11T09:09:00Z</dcterms:created>
  <dcterms:modified xsi:type="dcterms:W3CDTF">2024-06-06T10:46:42Z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22CE3603D6A55E3E5DE1E665F9DA3BB9_41</vt:lpwstr>
  </property>
  <property fmtid="{D5CDD505-2E9C-101B-9397-08002B2CF9AE}" pid="3" name="KSOProductBuildVer">
    <vt:lpwstr>2052-6.5.0.8619</vt:lpwstr>
  </property>
</Properties>
</file>